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żytkownik\Downloads\"/>
    </mc:Choice>
  </mc:AlternateContent>
  <bookViews>
    <workbookView xWindow="0" yWindow="0" windowWidth="20490" windowHeight="6930" tabRatio="500" firstSheet="4" activeTab="6"/>
  </bookViews>
  <sheets>
    <sheet name="Ludność sz. 1995-2023 co 10 lat" sheetId="3" r:id="rId1"/>
    <sheet name="Ludność sz. 1995-2023 ciągiem" sheetId="2" r:id="rId2"/>
    <sheet name="Ludność 1975-1994 S=K+M" sheetId="4" r:id="rId3"/>
    <sheet name="GUS Ludność 1995-2023 S=K+M" sheetId="8" r:id="rId4"/>
    <sheet name="Ludność 1995-2023 S=K+M" sheetId="5" r:id="rId5"/>
    <sheet name="Sołectwa 2012-2023" sheetId="6" r:id="rId6"/>
    <sheet name="Wykresy" sheetId="7" r:id="rId7"/>
  </sheets>
  <externalReferences>
    <externalReference r:id="rId8"/>
  </externalReferences>
  <definedNames>
    <definedName name="_xlnm.Print_Area" localSheetId="6">Wykresy!$A$1:$T$107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D61" i="7" l="1"/>
  <c r="D65" i="7"/>
  <c r="D64" i="7"/>
  <c r="D63" i="7"/>
  <c r="D39" i="3" l="1"/>
  <c r="C39" i="2"/>
  <c r="C37" i="2"/>
  <c r="D37" i="3"/>
  <c r="C38" i="2"/>
  <c r="D38" i="3"/>
  <c r="J3" i="7" l="1"/>
  <c r="I3" i="7"/>
  <c r="H3" i="7"/>
  <c r="I4" i="4" l="1"/>
  <c r="I5" i="4"/>
  <c r="I6" i="4"/>
  <c r="D7" i="4"/>
</calcChain>
</file>

<file path=xl/sharedStrings.xml><?xml version="1.0" encoding="utf-8"?>
<sst xmlns="http://schemas.openxmlformats.org/spreadsheetml/2006/main" count="385" uniqueCount="92">
  <si>
    <t xml:space="preserve">STATYSTYKA LUDNOŚCIOWA
(w liczbach bezwzględnych) </t>
  </si>
  <si>
    <t>1.</t>
  </si>
  <si>
    <t>2.</t>
  </si>
  <si>
    <t>3.</t>
  </si>
  <si>
    <t xml:space="preserve">urodzenia żywe </t>
  </si>
  <si>
    <t>4.</t>
  </si>
  <si>
    <t xml:space="preserve">zgony ogółem </t>
  </si>
  <si>
    <t>5.</t>
  </si>
  <si>
    <t xml:space="preserve">przyrost naturalny </t>
  </si>
  <si>
    <t>6.</t>
  </si>
  <si>
    <t xml:space="preserve">zameldowania na pobyt stały </t>
  </si>
  <si>
    <t>7.</t>
  </si>
  <si>
    <t>8.</t>
  </si>
  <si>
    <t xml:space="preserve">1. </t>
  </si>
  <si>
    <t xml:space="preserve">wyszczególnienie </t>
  </si>
  <si>
    <t xml:space="preserve">2. </t>
  </si>
  <si>
    <t xml:space="preserve">przedprodukcyjnym </t>
  </si>
  <si>
    <t xml:space="preserve">3. </t>
  </si>
  <si>
    <t xml:space="preserve">produkcyjnym </t>
  </si>
  <si>
    <t xml:space="preserve">4. </t>
  </si>
  <si>
    <t xml:space="preserve">poprodukcyjnym </t>
  </si>
  <si>
    <t xml:space="preserve">5. </t>
  </si>
  <si>
    <t xml:space="preserve">liczba ludności w wieku nieprodukcyjnym (2+4) na 100 osób w wieku produkcyjnym </t>
  </si>
  <si>
    <t xml:space="preserve">6. </t>
  </si>
  <si>
    <t xml:space="preserve">7. </t>
  </si>
  <si>
    <t xml:space="preserve">8. </t>
  </si>
  <si>
    <t xml:space="preserve">9. </t>
  </si>
  <si>
    <t xml:space="preserve">przyrost naturalny (0/00) </t>
  </si>
  <si>
    <t>Ludność Gminy Zielonki
(w liczbach bezwzględnych)</t>
  </si>
  <si>
    <t xml:space="preserve">ludność na 1 km2 </t>
  </si>
  <si>
    <t xml:space="preserve">Ludność: w wieku przedprodukcyjnym
(poniżej 18 roku życia) </t>
  </si>
  <si>
    <t xml:space="preserve">- kobiety </t>
  </si>
  <si>
    <t xml:space="preserve">- mężczyźni </t>
  </si>
  <si>
    <t xml:space="preserve">w wieku produkcyjnym
(kobiety od 18 do 60 roku życia i mężczyźni od 18 do 65 roku życia) </t>
  </si>
  <si>
    <t xml:space="preserve">w wieku poprodukcyjnym
(powyżej 60 roku życia kobiety i 65 roku życia mężczyźni) </t>
  </si>
  <si>
    <t xml:space="preserve">małżeństwa 
(na 1000 osób) </t>
  </si>
  <si>
    <t xml:space="preserve">urodzenia 
(na 1000 osób) </t>
  </si>
  <si>
    <t xml:space="preserve">zgony 
(na 1000 osób) </t>
  </si>
  <si>
    <t xml:space="preserve">saldo migracji 
(6 – 7) </t>
  </si>
  <si>
    <t xml:space="preserve">wymeldowania 
z pobytu stałego </t>
  </si>
  <si>
    <t>% STATYSTYKA LUDNOŚCIOWA 
Ludność w wieku</t>
  </si>
  <si>
    <t xml:space="preserve">ludność ogółem - stan 
w dniu 31 grudnia </t>
  </si>
  <si>
    <t>kobiety ogółem</t>
  </si>
  <si>
    <t>mężczyźni ogółem</t>
  </si>
  <si>
    <t>ludność ogółem</t>
  </si>
  <si>
    <t xml:space="preserve">małżeństwa </t>
  </si>
  <si>
    <t>wyszczególnienie</t>
  </si>
  <si>
    <t>1995 - 2004</t>
  </si>
  <si>
    <t>2005 - 2014</t>
  </si>
  <si>
    <t>2015 - 2023</t>
  </si>
  <si>
    <t>/dane za lata wcześniejsze prezentowane były w Roczniku w ujęciu powiatowym/</t>
  </si>
  <si>
    <t>źródło: Roczniki statystyczne województwa krakowskiego za lata 1976-1995</t>
  </si>
  <si>
    <t>Kobiety</t>
  </si>
  <si>
    <t>Mężczyźni</t>
  </si>
  <si>
    <t>Liczba mieszkańców</t>
  </si>
  <si>
    <t>Rok</t>
  </si>
  <si>
    <t>Liczba mieszkańców gminy Zielonki w latach 1975 - 1994</t>
  </si>
  <si>
    <t>Liczba mieszkańców gminy Zielonki w latach 1995 - 2023</t>
  </si>
  <si>
    <t>/w oparciu o zameldowania/</t>
  </si>
  <si>
    <t>źródło: Statystyka ludnościowa Referat Spraw Administracyjnych Urzędu Gminy Zielonki 1995-2023</t>
  </si>
  <si>
    <t>Batowice</t>
  </si>
  <si>
    <t>Bibice</t>
  </si>
  <si>
    <t>Boleń</t>
  </si>
  <si>
    <t>Bosutów</t>
  </si>
  <si>
    <t>Brzozówka</t>
  </si>
  <si>
    <t>Dziekanowice</t>
  </si>
  <si>
    <t>Garlica Duchowna</t>
  </si>
  <si>
    <t>Garlica Murowana</t>
  </si>
  <si>
    <t>Garliczka</t>
  </si>
  <si>
    <t>Grębynice</t>
  </si>
  <si>
    <t>Januszowice</t>
  </si>
  <si>
    <t>Korzkiew</t>
  </si>
  <si>
    <t>Owczary</t>
  </si>
  <si>
    <t>Pękowice</t>
  </si>
  <si>
    <t>Przybysławice</t>
  </si>
  <si>
    <t>Trojanowice</t>
  </si>
  <si>
    <t>Węgrzce</t>
  </si>
  <si>
    <t>Wola Zachariaszowska</t>
  </si>
  <si>
    <t>Zielonki (bez osiedla)</t>
  </si>
  <si>
    <t>Osiedle Łokietka (Zielonki)</t>
  </si>
  <si>
    <t>Ogółem GMINA ZIELONKI</t>
  </si>
  <si>
    <t>Sołectwo\Rok</t>
  </si>
  <si>
    <t>Liczba ludności w poszczególnych sołectwach w latach 2012-2023</t>
  </si>
  <si>
    <t>rok</t>
  </si>
  <si>
    <t>ilość osób</t>
  </si>
  <si>
    <t>ogółem</t>
  </si>
  <si>
    <t>mężczyźni</t>
  </si>
  <si>
    <t>kobiety</t>
  </si>
  <si>
    <t>źródło: Główny Urząd Statystyczny</t>
  </si>
  <si>
    <t>Powyżej: GUS</t>
  </si>
  <si>
    <t>Informacja w</t>
  </si>
  <si>
    <t>maju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</si>
</sst>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>
    <font>
      <sz val="10"/>
      <name val="Arial"/>
      <family val="2"/>
      <charset val="238"/>
    </font>
    <font>
      <sz val="11"/>
      <color theme="1"/>
      <name val="Arial"/>
      <family val="2"/>
      <charset val="238"/>
      <scheme val="minor"/>
    </font>
    <font>
      <b/>
      <sz val="11"/>
      <color theme="1"/>
      <name val="Arial"/>
      <family val="2"/>
      <charset val="238"/>
      <scheme val="minor"/>
    </font>
    <font>
      <b/>
      <sz val="10"/>
      <name val="Arial"/>
      <family val="2"/>
      <charset val="238"/>
    </font>
    <font>
      <sz val="40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6"/>
      <name val="Times New Roman"/>
      <family val="1"/>
      <charset val="238"/>
    </font>
    <font>
      <sz val="8"/>
      <name val="Times New Roman"/>
      <family val="1"/>
      <charset val="238"/>
    </font>
    <font>
      <i/>
      <sz val="11"/>
      <color theme="1"/>
      <name val="Arial"/>
      <family val="2"/>
      <charset val="238"/>
      <scheme val="minor"/>
    </font>
    <font>
      <i/>
      <sz val="8"/>
      <color theme="1"/>
      <name val="Arial"/>
      <family val="2"/>
      <charset val="238"/>
      <scheme val="minor"/>
    </font>
    <font>
      <i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9.5"/>
      <name val="Fira Sans"/>
      <family val="2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0" fillId="0" borderId="0" xfId="0" applyFill="1"/>
    <xf numFmtId="0" fontId="1" fillId="0" borderId="0" xfId="1"/>
    <xf numFmtId="0" fontId="9" fillId="0" borderId="0" xfId="1" applyFont="1"/>
    <xf numFmtId="0" fontId="12" fillId="0" borderId="0" xfId="1" applyFont="1"/>
    <xf numFmtId="0" fontId="12" fillId="0" borderId="1" xfId="1" applyFont="1" applyBorder="1" applyAlignment="1">
      <alignment horizontal="center" vertical="center"/>
    </xf>
    <xf numFmtId="0" fontId="12" fillId="0" borderId="0" xfId="1" applyFont="1" applyAlignment="1">
      <alignment horizontal="center" vertical="center"/>
    </xf>
    <xf numFmtId="0" fontId="13" fillId="0" borderId="1" xfId="1" applyFont="1" applyBorder="1" applyAlignment="1">
      <alignment horizontal="center" vertical="center"/>
    </xf>
    <xf numFmtId="0" fontId="13" fillId="0" borderId="1" xfId="1" applyFont="1" applyBorder="1" applyAlignment="1">
      <alignment horizontal="center" vertical="center" wrapText="1"/>
    </xf>
    <xf numFmtId="0" fontId="13" fillId="0" borderId="0" xfId="1" applyFont="1" applyAlignment="1">
      <alignment horizontal="center" vertical="center"/>
    </xf>
    <xf numFmtId="0" fontId="2" fillId="0" borderId="0" xfId="1" applyFont="1"/>
    <xf numFmtId="0" fontId="3" fillId="0" borderId="1" xfId="0" applyFont="1" applyBorder="1" applyAlignment="1">
      <alignment horizontal="center" vertical="center"/>
    </xf>
    <xf numFmtId="0" fontId="14" fillId="0" borderId="1" xfId="0" applyNumberFormat="1" applyFont="1" applyBorder="1" applyAlignment="1">
      <alignment horizontal="center"/>
    </xf>
    <xf numFmtId="1" fontId="14" fillId="0" borderId="1" xfId="0" applyNumberFormat="1" applyFont="1" applyBorder="1"/>
    <xf numFmtId="0" fontId="14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textRotation="90"/>
    </xf>
    <xf numFmtId="0" fontId="11" fillId="0" borderId="0" xfId="1" applyFont="1" applyAlignment="1">
      <alignment horizontal="right"/>
    </xf>
    <xf numFmtId="0" fontId="13" fillId="0" borderId="0" xfId="1" applyFont="1" applyAlignment="1">
      <alignment horizontal="center"/>
    </xf>
    <xf numFmtId="0" fontId="10" fillId="0" borderId="0" xfId="1" applyFont="1" applyAlignment="1">
      <alignment horizontal="right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4" fillId="0" borderId="1" xfId="0" applyNumberFormat="1" applyFont="1" applyBorder="1" applyAlignment="1">
      <alignment horizontal="center"/>
    </xf>
    <xf numFmtId="0" fontId="0" fillId="0" borderId="5" xfId="0" applyBorder="1" applyAlignment="1">
      <alignment horizontal="center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280086485625359"/>
          <c:y val="5.0925925925925923E-2"/>
          <c:w val="0.80883804516970326"/>
          <c:h val="0.7490411098925932"/>
        </c:manualLayout>
      </c:layout>
      <c:scatterChart>
        <c:scatterStyle val="lineMarker"/>
        <c:varyColors val="0"/>
        <c:ser>
          <c:idx val="0"/>
          <c:order val="0"/>
          <c:tx>
            <c:v>Liczba osób na podst. zameldowania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6"/>
            <c:spPr>
              <a:solidFill>
                <a:schemeClr val="accent1"/>
              </a:solidFill>
              <a:ln w="9525" cap="rnd">
                <a:solidFill>
                  <a:schemeClr val="accent1"/>
                </a:solidFill>
                <a:round/>
              </a:ln>
              <a:effectLst/>
            </c:spPr>
          </c:marker>
          <c:xVal>
            <c:numRef>
              <c:f>Wykresy!$G$3:$G$31</c:f>
              <c:numCache>
                <c:formatCode>General</c:formatCode>
                <c:ptCount val="29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  <c:pt idx="26">
                  <c:v>2021</c:v>
                </c:pt>
                <c:pt idx="27">
                  <c:v>2022</c:v>
                </c:pt>
                <c:pt idx="28">
                  <c:v>2023</c:v>
                </c:pt>
              </c:numCache>
            </c:numRef>
          </c:xVal>
          <c:yVal>
            <c:numRef>
              <c:f>Wykresy!$H$3:$H$31</c:f>
              <c:numCache>
                <c:formatCode>General</c:formatCode>
                <c:ptCount val="29"/>
                <c:pt idx="0">
                  <c:v>11863</c:v>
                </c:pt>
                <c:pt idx="1">
                  <c:v>12106</c:v>
                </c:pt>
                <c:pt idx="2">
                  <c:v>12219</c:v>
                </c:pt>
                <c:pt idx="3">
                  <c:v>12628</c:v>
                </c:pt>
                <c:pt idx="4">
                  <c:v>12818</c:v>
                </c:pt>
                <c:pt idx="5">
                  <c:v>13042</c:v>
                </c:pt>
                <c:pt idx="6">
                  <c:v>13314</c:v>
                </c:pt>
                <c:pt idx="7">
                  <c:v>13639</c:v>
                </c:pt>
                <c:pt idx="8">
                  <c:v>14012</c:v>
                </c:pt>
                <c:pt idx="9">
                  <c:v>14437</c:v>
                </c:pt>
                <c:pt idx="10">
                  <c:v>14835</c:v>
                </c:pt>
                <c:pt idx="11">
                  <c:v>15008</c:v>
                </c:pt>
                <c:pt idx="12">
                  <c:v>15391</c:v>
                </c:pt>
                <c:pt idx="13">
                  <c:v>15864</c:v>
                </c:pt>
                <c:pt idx="14">
                  <c:v>16681</c:v>
                </c:pt>
                <c:pt idx="15">
                  <c:v>17490</c:v>
                </c:pt>
                <c:pt idx="16">
                  <c:v>18169</c:v>
                </c:pt>
                <c:pt idx="17">
                  <c:v>18804</c:v>
                </c:pt>
                <c:pt idx="18">
                  <c:v>19256</c:v>
                </c:pt>
                <c:pt idx="19">
                  <c:v>19936</c:v>
                </c:pt>
                <c:pt idx="20">
                  <c:v>20390</c:v>
                </c:pt>
                <c:pt idx="21">
                  <c:v>20876</c:v>
                </c:pt>
                <c:pt idx="22">
                  <c:v>21334</c:v>
                </c:pt>
                <c:pt idx="23">
                  <c:v>21763</c:v>
                </c:pt>
                <c:pt idx="24">
                  <c:v>22299</c:v>
                </c:pt>
                <c:pt idx="25">
                  <c:v>22797</c:v>
                </c:pt>
                <c:pt idx="26">
                  <c:v>23426</c:v>
                </c:pt>
                <c:pt idx="27">
                  <c:v>23770</c:v>
                </c:pt>
                <c:pt idx="28">
                  <c:v>24362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295-42DD-A2E2-4E59F792D8A9}"/>
            </c:ext>
          </c:extLst>
        </c:ser>
        <c:ser>
          <c:idx val="1"/>
          <c:order val="1"/>
          <c:tx>
            <c:v>Liczba osób na podst. GUS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6"/>
            <c:spPr>
              <a:solidFill>
                <a:schemeClr val="accent2"/>
              </a:solidFill>
              <a:ln w="9525" cap="rnd">
                <a:solidFill>
                  <a:schemeClr val="accent2"/>
                </a:solidFill>
                <a:round/>
              </a:ln>
              <a:effectLst/>
            </c:spPr>
          </c:marker>
          <c:xVal>
            <c:numRef>
              <c:f>Wykresy!$G$3:$G$31</c:f>
              <c:numCache>
                <c:formatCode>General</c:formatCode>
                <c:ptCount val="29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  <c:pt idx="26">
                  <c:v>2021</c:v>
                </c:pt>
                <c:pt idx="27">
                  <c:v>2022</c:v>
                </c:pt>
                <c:pt idx="28">
                  <c:v>2023</c:v>
                </c:pt>
              </c:numCache>
            </c:numRef>
          </c:xVal>
          <c:yVal>
            <c:numRef>
              <c:f>Wykresy!$B$3:$B$30</c:f>
              <c:numCache>
                <c:formatCode>0</c:formatCode>
                <c:ptCount val="28"/>
                <c:pt idx="0">
                  <c:v>11931</c:v>
                </c:pt>
                <c:pt idx="1">
                  <c:v>12198</c:v>
                </c:pt>
                <c:pt idx="2">
                  <c:v>12429</c:v>
                </c:pt>
                <c:pt idx="3">
                  <c:v>12635</c:v>
                </c:pt>
                <c:pt idx="4">
                  <c:v>13806</c:v>
                </c:pt>
                <c:pt idx="5">
                  <c:v>14002</c:v>
                </c:pt>
                <c:pt idx="6">
                  <c:v>14222</c:v>
                </c:pt>
                <c:pt idx="7">
                  <c:v>14576</c:v>
                </c:pt>
                <c:pt idx="8">
                  <c:v>15047</c:v>
                </c:pt>
                <c:pt idx="9">
                  <c:v>15408</c:v>
                </c:pt>
                <c:pt idx="10">
                  <c:v>15640</c:v>
                </c:pt>
                <c:pt idx="11">
                  <c:v>15848</c:v>
                </c:pt>
                <c:pt idx="12">
                  <c:v>16226</c:v>
                </c:pt>
                <c:pt idx="13">
                  <c:v>16772</c:v>
                </c:pt>
                <c:pt idx="14">
                  <c:v>17452</c:v>
                </c:pt>
                <c:pt idx="15">
                  <c:v>18400</c:v>
                </c:pt>
                <c:pt idx="16">
                  <c:v>19042</c:v>
                </c:pt>
                <c:pt idx="17">
                  <c:v>19677</c:v>
                </c:pt>
                <c:pt idx="18">
                  <c:v>20159</c:v>
                </c:pt>
                <c:pt idx="19">
                  <c:v>20652</c:v>
                </c:pt>
                <c:pt idx="20">
                  <c:v>21279</c:v>
                </c:pt>
                <c:pt idx="21">
                  <c:v>21774</c:v>
                </c:pt>
                <c:pt idx="22">
                  <c:v>22222</c:v>
                </c:pt>
                <c:pt idx="23">
                  <c:v>22582</c:v>
                </c:pt>
                <c:pt idx="24">
                  <c:v>23092</c:v>
                </c:pt>
                <c:pt idx="25">
                  <c:v>26095</c:v>
                </c:pt>
                <c:pt idx="26">
                  <c:v>26752</c:v>
                </c:pt>
                <c:pt idx="27">
                  <c:v>27158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295-42DD-A2E2-4E59F792D8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31374704"/>
        <c:axId val="1431371376"/>
      </c:scatterChart>
      <c:valAx>
        <c:axId val="1431374704"/>
        <c:scaling>
          <c:orientation val="minMax"/>
          <c:max val="2023"/>
          <c:min val="1995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minorGridlines>
          <c:spPr>
            <a:ln>
              <a:solidFill>
                <a:schemeClr val="lt1">
                  <a:lumMod val="95000"/>
                  <a:alpha val="5000"/>
                </a:schemeClr>
              </a:solidFill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l-PL"/>
                  <a:t>Rok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7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431371376"/>
        <c:crosses val="autoZero"/>
        <c:crossBetween val="midCat"/>
      </c:valAx>
      <c:valAx>
        <c:axId val="1431371376"/>
        <c:scaling>
          <c:orientation val="minMax"/>
          <c:max val="28000"/>
          <c:min val="11000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minorGridlines>
          <c:spPr>
            <a:ln>
              <a:solidFill>
                <a:schemeClr val="lt1">
                  <a:lumMod val="95000"/>
                  <a:alpha val="5000"/>
                </a:schemeClr>
              </a:solidFill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l-PL"/>
                  <a:t>Liczba mieszkańców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7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431374704"/>
        <c:crosses val="autoZero"/>
        <c:crossBetween val="midCat"/>
        <c:minorUnit val="20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1161706754529366"/>
          <c:y val="0.91011186486807683"/>
          <c:w val="0.70787677688487383"/>
          <c:h val="6.236372492092120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7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059719386928486"/>
          <c:y val="8.0705126758868609E-2"/>
          <c:w val="0.83615112925699098"/>
          <c:h val="0.6828051651136730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'[1]Ludność sz. 1995-2023 ciągiem'!$B$37</c:f>
              <c:strCache>
                <c:ptCount val="1"/>
                <c:pt idx="0">
                  <c:v>kobiety ogółem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'[1]Ludność sz. 1995-2023 ciągiem'!$C$40:$AE$40</c:f>
              <c:numCache>
                <c:formatCode>General</c:formatCode>
                <c:ptCount val="29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  <c:pt idx="26">
                  <c:v>2021</c:v>
                </c:pt>
                <c:pt idx="27">
                  <c:v>2022</c:v>
                </c:pt>
                <c:pt idx="28">
                  <c:v>2023</c:v>
                </c:pt>
              </c:numCache>
            </c:numRef>
          </c:cat>
          <c:val>
            <c:numRef>
              <c:f>'[1]Ludność sz. 1995-2023 ciągiem'!$C$37:$AE$37</c:f>
              <c:numCache>
                <c:formatCode>General</c:formatCode>
                <c:ptCount val="29"/>
                <c:pt idx="0">
                  <c:v>6056</c:v>
                </c:pt>
                <c:pt idx="1">
                  <c:v>6189</c:v>
                </c:pt>
                <c:pt idx="2">
                  <c:v>6246</c:v>
                </c:pt>
                <c:pt idx="3">
                  <c:v>6441</c:v>
                </c:pt>
                <c:pt idx="4">
                  <c:v>6558</c:v>
                </c:pt>
                <c:pt idx="5">
                  <c:v>6660</c:v>
                </c:pt>
                <c:pt idx="6">
                  <c:v>6789</c:v>
                </c:pt>
                <c:pt idx="7">
                  <c:v>6970</c:v>
                </c:pt>
                <c:pt idx="8">
                  <c:v>7157</c:v>
                </c:pt>
                <c:pt idx="9">
                  <c:v>7364</c:v>
                </c:pt>
                <c:pt idx="10">
                  <c:v>7573</c:v>
                </c:pt>
                <c:pt idx="11">
                  <c:v>7676</c:v>
                </c:pt>
                <c:pt idx="12">
                  <c:v>7871</c:v>
                </c:pt>
                <c:pt idx="13">
                  <c:v>8132</c:v>
                </c:pt>
                <c:pt idx="14">
                  <c:v>8576</c:v>
                </c:pt>
                <c:pt idx="15">
                  <c:v>9000</c:v>
                </c:pt>
                <c:pt idx="16">
                  <c:v>9364</c:v>
                </c:pt>
                <c:pt idx="17">
                  <c:v>9675</c:v>
                </c:pt>
                <c:pt idx="18">
                  <c:v>9929</c:v>
                </c:pt>
                <c:pt idx="19">
                  <c:v>10353</c:v>
                </c:pt>
                <c:pt idx="20">
                  <c:v>10516</c:v>
                </c:pt>
                <c:pt idx="21">
                  <c:v>10790</c:v>
                </c:pt>
                <c:pt idx="22">
                  <c:v>11014</c:v>
                </c:pt>
                <c:pt idx="23">
                  <c:v>11216</c:v>
                </c:pt>
                <c:pt idx="24">
                  <c:v>11487</c:v>
                </c:pt>
                <c:pt idx="25">
                  <c:v>11749</c:v>
                </c:pt>
                <c:pt idx="26">
                  <c:v>12092</c:v>
                </c:pt>
                <c:pt idx="27">
                  <c:v>12576</c:v>
                </c:pt>
                <c:pt idx="28">
                  <c:v>12546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A57-4EAB-A94E-4FE7BFEFFD92}"/>
            </c:ext>
          </c:extLst>
        </c:ser>
        <c:ser>
          <c:idx val="1"/>
          <c:order val="1"/>
          <c:tx>
            <c:strRef>
              <c:f>'[1]Ludność sz. 1995-2023 ciągiem'!$B$38</c:f>
              <c:strCache>
                <c:ptCount val="1"/>
                <c:pt idx="0">
                  <c:v>mężczyźni ogółem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'[1]Ludność sz. 1995-2023 ciągiem'!$C$40:$AE$40</c:f>
              <c:numCache>
                <c:formatCode>General</c:formatCode>
                <c:ptCount val="29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  <c:pt idx="26">
                  <c:v>2021</c:v>
                </c:pt>
                <c:pt idx="27">
                  <c:v>2022</c:v>
                </c:pt>
                <c:pt idx="28">
                  <c:v>2023</c:v>
                </c:pt>
              </c:numCache>
            </c:numRef>
          </c:cat>
          <c:val>
            <c:numRef>
              <c:f>'[1]Ludność sz. 1995-2023 ciągiem'!$C$38:$AE$38</c:f>
              <c:numCache>
                <c:formatCode>General</c:formatCode>
                <c:ptCount val="29"/>
                <c:pt idx="0">
                  <c:v>5807</c:v>
                </c:pt>
                <c:pt idx="1">
                  <c:v>5917</c:v>
                </c:pt>
                <c:pt idx="2">
                  <c:v>5973</c:v>
                </c:pt>
                <c:pt idx="3">
                  <c:v>6187</c:v>
                </c:pt>
                <c:pt idx="4">
                  <c:v>6260</c:v>
                </c:pt>
                <c:pt idx="5">
                  <c:v>6382</c:v>
                </c:pt>
                <c:pt idx="6">
                  <c:v>6525</c:v>
                </c:pt>
                <c:pt idx="7">
                  <c:v>6669</c:v>
                </c:pt>
                <c:pt idx="8">
                  <c:v>6855</c:v>
                </c:pt>
                <c:pt idx="9">
                  <c:v>7073</c:v>
                </c:pt>
                <c:pt idx="10">
                  <c:v>7262</c:v>
                </c:pt>
                <c:pt idx="11">
                  <c:v>7332</c:v>
                </c:pt>
                <c:pt idx="12">
                  <c:v>7520</c:v>
                </c:pt>
                <c:pt idx="13">
                  <c:v>7732</c:v>
                </c:pt>
                <c:pt idx="14">
                  <c:v>8105</c:v>
                </c:pt>
                <c:pt idx="15">
                  <c:v>8490</c:v>
                </c:pt>
                <c:pt idx="16">
                  <c:v>8805</c:v>
                </c:pt>
                <c:pt idx="17">
                  <c:v>9129</c:v>
                </c:pt>
                <c:pt idx="18">
                  <c:v>9327</c:v>
                </c:pt>
                <c:pt idx="19">
                  <c:v>9583</c:v>
                </c:pt>
                <c:pt idx="20">
                  <c:v>9874</c:v>
                </c:pt>
                <c:pt idx="21">
                  <c:v>10086</c:v>
                </c:pt>
                <c:pt idx="22">
                  <c:v>10320</c:v>
                </c:pt>
                <c:pt idx="23">
                  <c:v>10547</c:v>
                </c:pt>
                <c:pt idx="24">
                  <c:v>10812</c:v>
                </c:pt>
                <c:pt idx="25">
                  <c:v>11048</c:v>
                </c:pt>
                <c:pt idx="26">
                  <c:v>11334</c:v>
                </c:pt>
                <c:pt idx="27">
                  <c:v>11194</c:v>
                </c:pt>
                <c:pt idx="28">
                  <c:v>11816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A57-4EAB-A94E-4FE7BFEFFD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57020800"/>
        <c:axId val="1857008320"/>
      </c:barChart>
      <c:lineChart>
        <c:grouping val="standard"/>
        <c:varyColors val="0"/>
        <c:ser>
          <c:idx val="2"/>
          <c:order val="2"/>
          <c:tx>
            <c:strRef>
              <c:f>'[1]Ludność sz. 1995-2023 ciągiem'!$B$39</c:f>
              <c:strCache>
                <c:ptCount val="1"/>
                <c:pt idx="0">
                  <c:v>ludność ogółem</c:v>
                </c:pt>
              </c:strCache>
            </c:strRef>
          </c:tx>
          <c:spPr>
            <a:ln w="3492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'[1]Ludność sz. 1995-2023 ciągiem'!$C$39:$AE$39</c:f>
              <c:numCache>
                <c:formatCode>General</c:formatCode>
                <c:ptCount val="29"/>
                <c:pt idx="0">
                  <c:v>11863</c:v>
                </c:pt>
                <c:pt idx="1">
                  <c:v>12106</c:v>
                </c:pt>
                <c:pt idx="2">
                  <c:v>12219</c:v>
                </c:pt>
                <c:pt idx="3">
                  <c:v>12628</c:v>
                </c:pt>
                <c:pt idx="4">
                  <c:v>12818</c:v>
                </c:pt>
                <c:pt idx="5">
                  <c:v>13042</c:v>
                </c:pt>
                <c:pt idx="6">
                  <c:v>13314</c:v>
                </c:pt>
                <c:pt idx="7">
                  <c:v>13639</c:v>
                </c:pt>
                <c:pt idx="8">
                  <c:v>14012</c:v>
                </c:pt>
                <c:pt idx="9">
                  <c:v>14437</c:v>
                </c:pt>
                <c:pt idx="10">
                  <c:v>14835</c:v>
                </c:pt>
                <c:pt idx="11">
                  <c:v>15008</c:v>
                </c:pt>
                <c:pt idx="12">
                  <c:v>15391</c:v>
                </c:pt>
                <c:pt idx="13">
                  <c:v>15864</c:v>
                </c:pt>
                <c:pt idx="14">
                  <c:v>16681</c:v>
                </c:pt>
                <c:pt idx="15">
                  <c:v>17490</c:v>
                </c:pt>
                <c:pt idx="16">
                  <c:v>18169</c:v>
                </c:pt>
                <c:pt idx="17">
                  <c:v>18804</c:v>
                </c:pt>
                <c:pt idx="18">
                  <c:v>19256</c:v>
                </c:pt>
                <c:pt idx="19">
                  <c:v>19936</c:v>
                </c:pt>
                <c:pt idx="20">
                  <c:v>20390</c:v>
                </c:pt>
                <c:pt idx="21">
                  <c:v>20876</c:v>
                </c:pt>
                <c:pt idx="22">
                  <c:v>21334</c:v>
                </c:pt>
                <c:pt idx="23">
                  <c:v>21763</c:v>
                </c:pt>
                <c:pt idx="24">
                  <c:v>22299</c:v>
                </c:pt>
                <c:pt idx="25">
                  <c:v>22797</c:v>
                </c:pt>
                <c:pt idx="26">
                  <c:v>23426</c:v>
                </c:pt>
                <c:pt idx="27">
                  <c:v>23770</c:v>
                </c:pt>
                <c:pt idx="28">
                  <c:v>24362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A57-4EAB-A94E-4FE7BFEFFD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7020800"/>
        <c:axId val="1857008320"/>
        <c:extLst>
          <c:ext xmlns:c15="http://schemas.microsoft.com/office/drawing/2012/chart" uri="{02D57815-91ED-43cb-92C2-25804820EDAC}">
            <c15:filteredLineSeries>
              <c15:ser>
                <c:idx val="3"/>
                <c:order val="3"/>
                <c:tx>
                  <c:strRef>
                    <c:extLst>
                      <c:ext uri="{02D57815-91ED-43cb-92C2-25804820EDAC}">
                        <c15:formulaRef>
                          <c15:sqref>'[1]Ludność sz. 1995-2023 ciągiem'!$B$40</c15:sqref>
                        </c15:formulaRef>
                      </c:ext>
                    </c:extLst>
                    <c:strCache>
                      <c:ptCount val="1"/>
                      <c:pt idx="0">
                        <c:v>wyszczególnienie</c:v>
                      </c:pt>
                    </c:strCache>
                  </c:strRef>
                </c:tx>
                <c:spPr>
                  <a:ln w="34925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none"/>
                </c:marker>
                <c:val>
                  <c:numRef>
                    <c:extLst>
                      <c:ext uri="{02D57815-91ED-43cb-92C2-25804820EDAC}">
                        <c15:formulaRef>
                          <c15:sqref>'[1]Ludność sz. 1995-2023 ciągiem'!$C$40:$AE$40</c15:sqref>
                        </c15:formulaRef>
                      </c:ext>
                    </c:extLst>
                    <c:numCache>
                      <c:formatCode>General</c:formatCode>
                      <c:ptCount val="29"/>
                      <c:pt idx="0">
                        <c:v>1995</c:v>
                      </c:pt>
                      <c:pt idx="1">
                        <c:v>1996</c:v>
                      </c:pt>
                      <c:pt idx="2">
                        <c:v>1997</c:v>
                      </c:pt>
                      <c:pt idx="3">
                        <c:v>1998</c:v>
                      </c:pt>
                      <c:pt idx="4">
                        <c:v>1999</c:v>
                      </c:pt>
                      <c:pt idx="5">
                        <c:v>2000</c:v>
                      </c:pt>
                      <c:pt idx="6">
                        <c:v>2001</c:v>
                      </c:pt>
                      <c:pt idx="7">
                        <c:v>2002</c:v>
                      </c:pt>
                      <c:pt idx="8">
                        <c:v>2003</c:v>
                      </c:pt>
                      <c:pt idx="9">
                        <c:v>2004</c:v>
                      </c:pt>
                      <c:pt idx="10">
                        <c:v>2005</c:v>
                      </c:pt>
                      <c:pt idx="11">
                        <c:v>2006</c:v>
                      </c:pt>
                      <c:pt idx="12">
                        <c:v>2007</c:v>
                      </c:pt>
                      <c:pt idx="13">
                        <c:v>2008</c:v>
                      </c:pt>
                      <c:pt idx="14">
                        <c:v>2009</c:v>
                      </c:pt>
                      <c:pt idx="15">
                        <c:v>2010</c:v>
                      </c:pt>
                      <c:pt idx="16">
                        <c:v>2011</c:v>
                      </c:pt>
                      <c:pt idx="17">
                        <c:v>2012</c:v>
                      </c:pt>
                      <c:pt idx="18">
                        <c:v>2013</c:v>
                      </c:pt>
                      <c:pt idx="19">
                        <c:v>2014</c:v>
                      </c:pt>
                      <c:pt idx="20">
                        <c:v>2015</c:v>
                      </c:pt>
                      <c:pt idx="21">
                        <c:v>2016</c:v>
                      </c:pt>
                      <c:pt idx="22">
                        <c:v>2017</c:v>
                      </c:pt>
                      <c:pt idx="23">
                        <c:v>2018</c:v>
                      </c:pt>
                      <c:pt idx="24">
                        <c:v>2019</c:v>
                      </c:pt>
                      <c:pt idx="25">
                        <c:v>2020</c:v>
                      </c:pt>
                      <c:pt idx="26">
                        <c:v>2021</c:v>
                      </c:pt>
                      <c:pt idx="27">
                        <c:v>2022</c:v>
                      </c:pt>
                      <c:pt idx="28">
                        <c:v>2023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3-6A57-4EAB-A94E-4FE7BFEFFD92}"/>
                  </c:ext>
                </c:extLst>
              </c15:ser>
            </c15:filteredLineSeries>
          </c:ext>
        </c:extLst>
      </c:lineChart>
      <c:catAx>
        <c:axId val="18570208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l-PL"/>
                  <a:t>rok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857008320"/>
        <c:crosses val="autoZero"/>
        <c:auto val="1"/>
        <c:lblAlgn val="ctr"/>
        <c:lblOffset val="100"/>
        <c:noMultiLvlLbl val="0"/>
      </c:catAx>
      <c:valAx>
        <c:axId val="1857008320"/>
        <c:scaling>
          <c:orientation val="minMax"/>
          <c:max val="25000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l-PL"/>
                  <a:t>lICZBA</a:t>
                </a:r>
                <a:r>
                  <a:rPr lang="pl-PL" baseline="0"/>
                  <a:t> LUDNOŚCI</a:t>
                </a:r>
                <a:endParaRPr lang="pl-PL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8570208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2.6861810812975535E-4"/>
          <c:y val="0.91719724907804245"/>
          <c:w val="0.9949886039525957"/>
          <c:h val="8.030484018124803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059719386928486"/>
          <c:y val="8.0705126758868609E-2"/>
          <c:w val="0.83615112925699098"/>
          <c:h val="0.68280516511367306"/>
        </c:manualLayout>
      </c:layout>
      <c:barChart>
        <c:barDir val="col"/>
        <c:grouping val="clustered"/>
        <c:varyColors val="0"/>
        <c:ser>
          <c:idx val="0"/>
          <c:order val="0"/>
          <c:tx>
            <c:v>Kobiety na pods. GUS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'[1]Ludność sz. 1995-2023 ciągiem'!$C$40:$AE$40</c:f>
              <c:numCache>
                <c:formatCode>General</c:formatCode>
                <c:ptCount val="29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  <c:pt idx="26">
                  <c:v>2021</c:v>
                </c:pt>
                <c:pt idx="27">
                  <c:v>2022</c:v>
                </c:pt>
                <c:pt idx="28">
                  <c:v>2023</c:v>
                </c:pt>
              </c:numCache>
            </c:numRef>
          </c:cat>
          <c:val>
            <c:numRef>
              <c:f>Wykresy!$D$3:$D$30</c:f>
              <c:numCache>
                <c:formatCode>0</c:formatCode>
                <c:ptCount val="28"/>
                <c:pt idx="0">
                  <c:v>6064</c:v>
                </c:pt>
                <c:pt idx="1">
                  <c:v>6214</c:v>
                </c:pt>
                <c:pt idx="2">
                  <c:v>6321</c:v>
                </c:pt>
                <c:pt idx="3">
                  <c:v>6408</c:v>
                </c:pt>
                <c:pt idx="4">
                  <c:v>7050</c:v>
                </c:pt>
                <c:pt idx="5">
                  <c:v>7160</c:v>
                </c:pt>
                <c:pt idx="6">
                  <c:v>7244</c:v>
                </c:pt>
                <c:pt idx="7">
                  <c:v>7446</c:v>
                </c:pt>
                <c:pt idx="8">
                  <c:v>7709</c:v>
                </c:pt>
                <c:pt idx="9">
                  <c:v>7869</c:v>
                </c:pt>
                <c:pt idx="10">
                  <c:v>7993</c:v>
                </c:pt>
                <c:pt idx="11">
                  <c:v>8080</c:v>
                </c:pt>
                <c:pt idx="12">
                  <c:v>8284</c:v>
                </c:pt>
                <c:pt idx="13">
                  <c:v>8556</c:v>
                </c:pt>
                <c:pt idx="14">
                  <c:v>8952</c:v>
                </c:pt>
                <c:pt idx="15">
                  <c:v>9451</c:v>
                </c:pt>
                <c:pt idx="16">
                  <c:v>9780</c:v>
                </c:pt>
                <c:pt idx="17">
                  <c:v>10097</c:v>
                </c:pt>
                <c:pt idx="18">
                  <c:v>10366</c:v>
                </c:pt>
                <c:pt idx="19">
                  <c:v>10610</c:v>
                </c:pt>
                <c:pt idx="20">
                  <c:v>10907</c:v>
                </c:pt>
                <c:pt idx="21">
                  <c:v>11192</c:v>
                </c:pt>
                <c:pt idx="22">
                  <c:v>11426</c:v>
                </c:pt>
                <c:pt idx="23">
                  <c:v>11587</c:v>
                </c:pt>
                <c:pt idx="24">
                  <c:v>11851</c:v>
                </c:pt>
                <c:pt idx="25">
                  <c:v>13365</c:v>
                </c:pt>
                <c:pt idx="26">
                  <c:v>13737</c:v>
                </c:pt>
                <c:pt idx="27">
                  <c:v>13940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0C-4D0E-9E7F-CF9BDAD55002}"/>
            </c:ext>
          </c:extLst>
        </c:ser>
        <c:ser>
          <c:idx val="1"/>
          <c:order val="1"/>
          <c:tx>
            <c:v>Mężczyźni na podst. GUS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'[1]Ludność sz. 1995-2023 ciągiem'!$C$40:$AE$40</c:f>
              <c:numCache>
                <c:formatCode>General</c:formatCode>
                <c:ptCount val="29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  <c:pt idx="26">
                  <c:v>2021</c:v>
                </c:pt>
                <c:pt idx="27">
                  <c:v>2022</c:v>
                </c:pt>
                <c:pt idx="28">
                  <c:v>2023</c:v>
                </c:pt>
              </c:numCache>
            </c:numRef>
          </c:cat>
          <c:val>
            <c:numRef>
              <c:f>Wykresy!$C$3:$C$30</c:f>
              <c:numCache>
                <c:formatCode>0</c:formatCode>
                <c:ptCount val="28"/>
                <c:pt idx="0">
                  <c:v>5867</c:v>
                </c:pt>
                <c:pt idx="1">
                  <c:v>5984</c:v>
                </c:pt>
                <c:pt idx="2">
                  <c:v>6108</c:v>
                </c:pt>
                <c:pt idx="3">
                  <c:v>6227</c:v>
                </c:pt>
                <c:pt idx="4">
                  <c:v>6756</c:v>
                </c:pt>
                <c:pt idx="5">
                  <c:v>6842</c:v>
                </c:pt>
                <c:pt idx="6">
                  <c:v>6978</c:v>
                </c:pt>
                <c:pt idx="7">
                  <c:v>7130</c:v>
                </c:pt>
                <c:pt idx="8">
                  <c:v>7338</c:v>
                </c:pt>
                <c:pt idx="9">
                  <c:v>7539</c:v>
                </c:pt>
                <c:pt idx="10">
                  <c:v>7647</c:v>
                </c:pt>
                <c:pt idx="11">
                  <c:v>7768</c:v>
                </c:pt>
                <c:pt idx="12">
                  <c:v>7942</c:v>
                </c:pt>
                <c:pt idx="13">
                  <c:v>8216</c:v>
                </c:pt>
                <c:pt idx="14">
                  <c:v>8500</c:v>
                </c:pt>
                <c:pt idx="15">
                  <c:v>8949</c:v>
                </c:pt>
                <c:pt idx="16">
                  <c:v>9262</c:v>
                </c:pt>
                <c:pt idx="17">
                  <c:v>9580</c:v>
                </c:pt>
                <c:pt idx="18">
                  <c:v>9793</c:v>
                </c:pt>
                <c:pt idx="19">
                  <c:v>10042</c:v>
                </c:pt>
                <c:pt idx="20">
                  <c:v>10372</c:v>
                </c:pt>
                <c:pt idx="21">
                  <c:v>10582</c:v>
                </c:pt>
                <c:pt idx="22">
                  <c:v>10796</c:v>
                </c:pt>
                <c:pt idx="23">
                  <c:v>10995</c:v>
                </c:pt>
                <c:pt idx="24">
                  <c:v>11241</c:v>
                </c:pt>
                <c:pt idx="25">
                  <c:v>12730</c:v>
                </c:pt>
                <c:pt idx="26">
                  <c:v>13015</c:v>
                </c:pt>
                <c:pt idx="27">
                  <c:v>13218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F0C-4D0E-9E7F-CF9BDAD550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57020800"/>
        <c:axId val="1857008320"/>
      </c:barChart>
      <c:lineChart>
        <c:grouping val="standard"/>
        <c:varyColors val="0"/>
        <c:ser>
          <c:idx val="2"/>
          <c:order val="2"/>
          <c:tx>
            <c:v>Ogółem na pods. GUS</c:v>
          </c:tx>
          <c:spPr>
            <a:ln w="3492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Wykresy!$B$3:$B$30</c:f>
              <c:numCache>
                <c:formatCode>0</c:formatCode>
                <c:ptCount val="28"/>
                <c:pt idx="0">
                  <c:v>11931</c:v>
                </c:pt>
                <c:pt idx="1">
                  <c:v>12198</c:v>
                </c:pt>
                <c:pt idx="2">
                  <c:v>12429</c:v>
                </c:pt>
                <c:pt idx="3">
                  <c:v>12635</c:v>
                </c:pt>
                <c:pt idx="4">
                  <c:v>13806</c:v>
                </c:pt>
                <c:pt idx="5">
                  <c:v>14002</c:v>
                </c:pt>
                <c:pt idx="6">
                  <c:v>14222</c:v>
                </c:pt>
                <c:pt idx="7">
                  <c:v>14576</c:v>
                </c:pt>
                <c:pt idx="8">
                  <c:v>15047</c:v>
                </c:pt>
                <c:pt idx="9">
                  <c:v>15408</c:v>
                </c:pt>
                <c:pt idx="10">
                  <c:v>15640</c:v>
                </c:pt>
                <c:pt idx="11">
                  <c:v>15848</c:v>
                </c:pt>
                <c:pt idx="12">
                  <c:v>16226</c:v>
                </c:pt>
                <c:pt idx="13">
                  <c:v>16772</c:v>
                </c:pt>
                <c:pt idx="14">
                  <c:v>17452</c:v>
                </c:pt>
                <c:pt idx="15">
                  <c:v>18400</c:v>
                </c:pt>
                <c:pt idx="16">
                  <c:v>19042</c:v>
                </c:pt>
                <c:pt idx="17">
                  <c:v>19677</c:v>
                </c:pt>
                <c:pt idx="18">
                  <c:v>20159</c:v>
                </c:pt>
                <c:pt idx="19">
                  <c:v>20652</c:v>
                </c:pt>
                <c:pt idx="20">
                  <c:v>21279</c:v>
                </c:pt>
                <c:pt idx="21">
                  <c:v>21774</c:v>
                </c:pt>
                <c:pt idx="22">
                  <c:v>22222</c:v>
                </c:pt>
                <c:pt idx="23">
                  <c:v>22582</c:v>
                </c:pt>
                <c:pt idx="24">
                  <c:v>23092</c:v>
                </c:pt>
                <c:pt idx="25">
                  <c:v>26095</c:v>
                </c:pt>
                <c:pt idx="26">
                  <c:v>26752</c:v>
                </c:pt>
                <c:pt idx="27">
                  <c:v>27158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F0C-4D0E-9E7F-CF9BDAD550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7020800"/>
        <c:axId val="1857008320"/>
        <c:extLst>
          <c:ext xmlns:c15="http://schemas.microsoft.com/office/drawing/2012/chart" uri="{02D57815-91ED-43cb-92C2-25804820EDAC}">
            <c15:filteredLineSeries>
              <c15:ser>
                <c:idx val="3"/>
                <c:order val="3"/>
                <c:tx>
                  <c:strRef>
                    <c:extLst>
                      <c:ext uri="{02D57815-91ED-43cb-92C2-25804820EDAC}">
                        <c15:formulaRef>
                          <c15:sqref>'[1]Ludność sz. 1995-2023 ciągiem'!$B$40</c15:sqref>
                        </c15:formulaRef>
                      </c:ext>
                    </c:extLst>
                    <c:strCache>
                      <c:ptCount val="1"/>
                      <c:pt idx="0">
                        <c:v>wyszczególnienie</c:v>
                      </c:pt>
                    </c:strCache>
                  </c:strRef>
                </c:tx>
                <c:spPr>
                  <a:ln w="34925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none"/>
                </c:marker>
                <c:val>
                  <c:numRef>
                    <c:extLst>
                      <c:ext uri="{02D57815-91ED-43cb-92C2-25804820EDAC}">
                        <c15:formulaRef>
                          <c15:sqref>'[1]Ludność sz. 1995-2023 ciągiem'!$C$40:$AE$40</c15:sqref>
                        </c15:formulaRef>
                      </c:ext>
                    </c:extLst>
                    <c:numCache>
                      <c:formatCode>General</c:formatCode>
                      <c:ptCount val="29"/>
                      <c:pt idx="0">
                        <c:v>1995</c:v>
                      </c:pt>
                      <c:pt idx="1">
                        <c:v>1996</c:v>
                      </c:pt>
                      <c:pt idx="2">
                        <c:v>1997</c:v>
                      </c:pt>
                      <c:pt idx="3">
                        <c:v>1998</c:v>
                      </c:pt>
                      <c:pt idx="4">
                        <c:v>1999</c:v>
                      </c:pt>
                      <c:pt idx="5">
                        <c:v>2000</c:v>
                      </c:pt>
                      <c:pt idx="6">
                        <c:v>2001</c:v>
                      </c:pt>
                      <c:pt idx="7">
                        <c:v>2002</c:v>
                      </c:pt>
                      <c:pt idx="8">
                        <c:v>2003</c:v>
                      </c:pt>
                      <c:pt idx="9">
                        <c:v>2004</c:v>
                      </c:pt>
                      <c:pt idx="10">
                        <c:v>2005</c:v>
                      </c:pt>
                      <c:pt idx="11">
                        <c:v>2006</c:v>
                      </c:pt>
                      <c:pt idx="12">
                        <c:v>2007</c:v>
                      </c:pt>
                      <c:pt idx="13">
                        <c:v>2008</c:v>
                      </c:pt>
                      <c:pt idx="14">
                        <c:v>2009</c:v>
                      </c:pt>
                      <c:pt idx="15">
                        <c:v>2010</c:v>
                      </c:pt>
                      <c:pt idx="16">
                        <c:v>2011</c:v>
                      </c:pt>
                      <c:pt idx="17">
                        <c:v>2012</c:v>
                      </c:pt>
                      <c:pt idx="18">
                        <c:v>2013</c:v>
                      </c:pt>
                      <c:pt idx="19">
                        <c:v>2014</c:v>
                      </c:pt>
                      <c:pt idx="20">
                        <c:v>2015</c:v>
                      </c:pt>
                      <c:pt idx="21">
                        <c:v>2016</c:v>
                      </c:pt>
                      <c:pt idx="22">
                        <c:v>2017</c:v>
                      </c:pt>
                      <c:pt idx="23">
                        <c:v>2018</c:v>
                      </c:pt>
                      <c:pt idx="24">
                        <c:v>2019</c:v>
                      </c:pt>
                      <c:pt idx="25">
                        <c:v>2020</c:v>
                      </c:pt>
                      <c:pt idx="26">
                        <c:v>2021</c:v>
                      </c:pt>
                      <c:pt idx="27">
                        <c:v>2022</c:v>
                      </c:pt>
                      <c:pt idx="28">
                        <c:v>2023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3-6F0C-4D0E-9E7F-CF9BDAD55002}"/>
                  </c:ext>
                </c:extLst>
              </c15:ser>
            </c15:filteredLineSeries>
          </c:ext>
        </c:extLst>
      </c:lineChart>
      <c:catAx>
        <c:axId val="18570208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l-PL"/>
                  <a:t>rok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857008320"/>
        <c:crosses val="autoZero"/>
        <c:auto val="1"/>
        <c:lblAlgn val="ctr"/>
        <c:lblOffset val="100"/>
        <c:noMultiLvlLbl val="0"/>
      </c:catAx>
      <c:valAx>
        <c:axId val="1857008320"/>
        <c:scaling>
          <c:orientation val="minMax"/>
          <c:max val="28000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l-PL"/>
                  <a:t>lICZBA</a:t>
                </a:r>
                <a:r>
                  <a:rPr lang="pl-PL" baseline="0"/>
                  <a:t> LUDNOŚCI</a:t>
                </a:r>
                <a:endParaRPr lang="pl-PL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</c:title>
        <c:numFmt formatCode="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8570208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2.6861810812975535E-4"/>
          <c:y val="0.91719724907804245"/>
          <c:w val="0.9949886039525957"/>
          <c:h val="8.030484018124803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280621172353457"/>
          <c:y val="5.0925925925925923E-2"/>
          <c:w val="0.77883267716535431"/>
          <c:h val="0.74409922717993571"/>
        </c:manualLayout>
      </c:layout>
      <c:scatterChart>
        <c:scatterStyle val="lineMarker"/>
        <c:varyColors val="0"/>
        <c:ser>
          <c:idx val="0"/>
          <c:order val="0"/>
          <c:tx>
            <c:v>Ludność GUS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6"/>
            <c:spPr>
              <a:solidFill>
                <a:schemeClr val="accent1"/>
              </a:solidFill>
              <a:ln w="9525" cap="rnd">
                <a:solidFill>
                  <a:schemeClr val="accent1"/>
                </a:solidFill>
                <a:round/>
              </a:ln>
              <a:effectLst/>
            </c:spPr>
          </c:marker>
          <c:xVal>
            <c:numRef>
              <c:f>Wykresy!$B$58:$B$105</c:f>
              <c:numCache>
                <c:formatCode>General</c:formatCode>
                <c:ptCount val="48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2016</c:v>
                </c:pt>
                <c:pt idx="42">
                  <c:v>2017</c:v>
                </c:pt>
                <c:pt idx="43">
                  <c:v>2018</c:v>
                </c:pt>
                <c:pt idx="44">
                  <c:v>2019</c:v>
                </c:pt>
                <c:pt idx="45">
                  <c:v>2020</c:v>
                </c:pt>
                <c:pt idx="46">
                  <c:v>2021</c:v>
                </c:pt>
                <c:pt idx="47">
                  <c:v>2022</c:v>
                </c:pt>
              </c:numCache>
            </c:numRef>
          </c:xVal>
          <c:yVal>
            <c:numRef>
              <c:f>Wykresy!$C$58:$C$105</c:f>
              <c:numCache>
                <c:formatCode>General</c:formatCode>
                <c:ptCount val="48"/>
                <c:pt idx="0">
                  <c:v>9946</c:v>
                </c:pt>
                <c:pt idx="1">
                  <c:v>10042</c:v>
                </c:pt>
                <c:pt idx="2">
                  <c:v>10077</c:v>
                </c:pt>
                <c:pt idx="3">
                  <c:v>10069</c:v>
                </c:pt>
                <c:pt idx="4">
                  <c:v>10060</c:v>
                </c:pt>
                <c:pt idx="5">
                  <c:v>10110</c:v>
                </c:pt>
                <c:pt idx="6">
                  <c:v>10150</c:v>
                </c:pt>
                <c:pt idx="7">
                  <c:v>10202</c:v>
                </c:pt>
                <c:pt idx="8">
                  <c:v>10340</c:v>
                </c:pt>
                <c:pt idx="9">
                  <c:v>10421</c:v>
                </c:pt>
                <c:pt idx="10">
                  <c:v>10594</c:v>
                </c:pt>
                <c:pt idx="11">
                  <c:v>10742</c:v>
                </c:pt>
                <c:pt idx="12">
                  <c:v>10822</c:v>
                </c:pt>
                <c:pt idx="13">
                  <c:v>11028</c:v>
                </c:pt>
                <c:pt idx="14">
                  <c:v>11107</c:v>
                </c:pt>
                <c:pt idx="15">
                  <c:v>11304</c:v>
                </c:pt>
                <c:pt idx="16">
                  <c:v>11389</c:v>
                </c:pt>
                <c:pt idx="17">
                  <c:v>11379</c:v>
                </c:pt>
                <c:pt idx="18">
                  <c:v>11473</c:v>
                </c:pt>
                <c:pt idx="19">
                  <c:v>11744</c:v>
                </c:pt>
                <c:pt idx="20" formatCode="0">
                  <c:v>11931</c:v>
                </c:pt>
                <c:pt idx="21" formatCode="0">
                  <c:v>12198</c:v>
                </c:pt>
                <c:pt idx="22" formatCode="0">
                  <c:v>12429</c:v>
                </c:pt>
                <c:pt idx="23" formatCode="0">
                  <c:v>12635</c:v>
                </c:pt>
                <c:pt idx="24" formatCode="0">
                  <c:v>13806</c:v>
                </c:pt>
                <c:pt idx="25" formatCode="0">
                  <c:v>14002</c:v>
                </c:pt>
                <c:pt idx="26" formatCode="0">
                  <c:v>14222</c:v>
                </c:pt>
                <c:pt idx="27" formatCode="0">
                  <c:v>14576</c:v>
                </c:pt>
                <c:pt idx="28" formatCode="0">
                  <c:v>15047</c:v>
                </c:pt>
                <c:pt idx="29" formatCode="0">
                  <c:v>15408</c:v>
                </c:pt>
                <c:pt idx="30" formatCode="0">
                  <c:v>15640</c:v>
                </c:pt>
                <c:pt idx="31" formatCode="0">
                  <c:v>15848</c:v>
                </c:pt>
                <c:pt idx="32" formatCode="0">
                  <c:v>16226</c:v>
                </c:pt>
                <c:pt idx="33" formatCode="0">
                  <c:v>16772</c:v>
                </c:pt>
                <c:pt idx="34" formatCode="0">
                  <c:v>17452</c:v>
                </c:pt>
                <c:pt idx="35" formatCode="0">
                  <c:v>18400</c:v>
                </c:pt>
                <c:pt idx="36" formatCode="0">
                  <c:v>19042</c:v>
                </c:pt>
                <c:pt idx="37" formatCode="0">
                  <c:v>19677</c:v>
                </c:pt>
                <c:pt idx="38" formatCode="0">
                  <c:v>20159</c:v>
                </c:pt>
                <c:pt idx="39" formatCode="0">
                  <c:v>20652</c:v>
                </c:pt>
                <c:pt idx="40" formatCode="0">
                  <c:v>21279</c:v>
                </c:pt>
                <c:pt idx="41" formatCode="0">
                  <c:v>21774</c:v>
                </c:pt>
                <c:pt idx="42" formatCode="0">
                  <c:v>22222</c:v>
                </c:pt>
                <c:pt idx="43" formatCode="0">
                  <c:v>22582</c:v>
                </c:pt>
                <c:pt idx="44" formatCode="0">
                  <c:v>23092</c:v>
                </c:pt>
                <c:pt idx="45" formatCode="0">
                  <c:v>26095</c:v>
                </c:pt>
                <c:pt idx="46" formatCode="0">
                  <c:v>26752</c:v>
                </c:pt>
                <c:pt idx="47" formatCode="0">
                  <c:v>27158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EF3-43D3-806F-3258E0EFED83}"/>
            </c:ext>
          </c:extLst>
        </c:ser>
        <c:ser>
          <c:idx val="1"/>
          <c:order val="1"/>
          <c:tx>
            <c:v>Ludność meldunki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6"/>
            <c:spPr>
              <a:solidFill>
                <a:schemeClr val="accent2"/>
              </a:solidFill>
              <a:ln w="9525" cap="rnd">
                <a:solidFill>
                  <a:schemeClr val="accent2"/>
                </a:solidFill>
                <a:round/>
              </a:ln>
              <a:effectLst/>
            </c:spPr>
          </c:marker>
          <c:xVal>
            <c:numRef>
              <c:f>Wykresy!$F$78:$F$106</c:f>
              <c:numCache>
                <c:formatCode>General</c:formatCode>
                <c:ptCount val="29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  <c:pt idx="26">
                  <c:v>2021</c:v>
                </c:pt>
                <c:pt idx="27">
                  <c:v>2022</c:v>
                </c:pt>
                <c:pt idx="28">
                  <c:v>2023</c:v>
                </c:pt>
              </c:numCache>
            </c:numRef>
          </c:xVal>
          <c:yVal>
            <c:numRef>
              <c:f>Wykresy!$G$78:$G$106</c:f>
              <c:numCache>
                <c:formatCode>General</c:formatCode>
                <c:ptCount val="29"/>
                <c:pt idx="0">
                  <c:v>11863</c:v>
                </c:pt>
                <c:pt idx="1">
                  <c:v>12106</c:v>
                </c:pt>
                <c:pt idx="2">
                  <c:v>12219</c:v>
                </c:pt>
                <c:pt idx="3">
                  <c:v>12628</c:v>
                </c:pt>
                <c:pt idx="4">
                  <c:v>12818</c:v>
                </c:pt>
                <c:pt idx="5">
                  <c:v>13042</c:v>
                </c:pt>
                <c:pt idx="6">
                  <c:v>13314</c:v>
                </c:pt>
                <c:pt idx="7">
                  <c:v>13639</c:v>
                </c:pt>
                <c:pt idx="8">
                  <c:v>14012</c:v>
                </c:pt>
                <c:pt idx="9">
                  <c:v>14437</c:v>
                </c:pt>
                <c:pt idx="10">
                  <c:v>14835</c:v>
                </c:pt>
                <c:pt idx="11">
                  <c:v>15008</c:v>
                </c:pt>
                <c:pt idx="12">
                  <c:v>15391</c:v>
                </c:pt>
                <c:pt idx="13">
                  <c:v>15864</c:v>
                </c:pt>
                <c:pt idx="14">
                  <c:v>16681</c:v>
                </c:pt>
                <c:pt idx="15">
                  <c:v>17490</c:v>
                </c:pt>
                <c:pt idx="16">
                  <c:v>18169</c:v>
                </c:pt>
                <c:pt idx="17">
                  <c:v>18804</c:v>
                </c:pt>
                <c:pt idx="18">
                  <c:v>19256</c:v>
                </c:pt>
                <c:pt idx="19">
                  <c:v>19936</c:v>
                </c:pt>
                <c:pt idx="20">
                  <c:v>20390</c:v>
                </c:pt>
                <c:pt idx="21">
                  <c:v>20876</c:v>
                </c:pt>
                <c:pt idx="22">
                  <c:v>21334</c:v>
                </c:pt>
                <c:pt idx="23">
                  <c:v>21763</c:v>
                </c:pt>
                <c:pt idx="24">
                  <c:v>22299</c:v>
                </c:pt>
                <c:pt idx="25">
                  <c:v>22797</c:v>
                </c:pt>
                <c:pt idx="26">
                  <c:v>23426</c:v>
                </c:pt>
                <c:pt idx="27">
                  <c:v>23770</c:v>
                </c:pt>
                <c:pt idx="28">
                  <c:v>24362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EF3-43D3-806F-3258E0EFED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34657104"/>
        <c:axId val="1634659184"/>
      </c:scatterChart>
      <c:valAx>
        <c:axId val="1634657104"/>
        <c:scaling>
          <c:orientation val="minMax"/>
          <c:max val="2023"/>
          <c:min val="1975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l-PL"/>
                  <a:t>Rok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7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634659184"/>
        <c:crosses val="autoZero"/>
        <c:crossBetween val="midCat"/>
      </c:valAx>
      <c:valAx>
        <c:axId val="1634659184"/>
        <c:scaling>
          <c:orientation val="minMax"/>
          <c:max val="27500"/>
          <c:min val="9500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l-PL"/>
                  <a:t>Liczba mieszkańćów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7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63465710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7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8">
  <cs:axisTitle>
    <cs:lnRef idx="0"/>
    <cs:fillRef idx="0"/>
    <cs:effectRef idx="0"/>
    <cs:fontRef idx="minor">
      <a:schemeClr val="lt1">
        <a:lumMod val="7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</a:ln>
    </cs:spPr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28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gradFill>
        <a:gsLst>
          <a:gs pos="100000">
            <a:schemeClr val="dk1">
              <a:lumMod val="95000"/>
              <a:lumOff val="5000"/>
            </a:schemeClr>
          </a:gs>
          <a:gs pos="0">
            <a:schemeClr val="dk1">
              <a:lumMod val="75000"/>
              <a:lumOff val="25000"/>
            </a:schemeClr>
          </a:gs>
        </a:gsLst>
        <a:path path="circle">
          <a:fillToRect l="50000" t="50000" r="50000" b="50000"/>
        </a:path>
      </a:gradFill>
      <a:ln w="9525">
        <a:solidFill>
          <a:schemeClr val="dk1">
            <a:lumMod val="75000"/>
            <a:lumOff val="2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gradFill>
        <a:gsLst>
          <a:gs pos="100000">
            <a:schemeClr val="lt1">
              <a:lumMod val="85000"/>
            </a:schemeClr>
          </a:gs>
          <a:gs pos="0">
            <a:schemeClr val="lt1"/>
          </a:gs>
        </a:gsLst>
        <a:path path="circle">
          <a:fillToRect l="50000" t="50000" r="50000" b="50000"/>
        </a:path>
      </a:gradFill>
      <a:ln w="9525" cap="flat" cmpd="sng" algn="ctr">
        <a:solidFill>
          <a:schemeClr val="lt1"/>
        </a:solidFill>
        <a:round/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328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gradFill>
        <a:gsLst>
          <a:gs pos="100000">
            <a:schemeClr val="dk1">
              <a:lumMod val="95000"/>
              <a:lumOff val="5000"/>
            </a:schemeClr>
          </a:gs>
          <a:gs pos="0">
            <a:schemeClr val="dk1">
              <a:lumMod val="75000"/>
              <a:lumOff val="25000"/>
            </a:schemeClr>
          </a:gs>
        </a:gsLst>
        <a:path path="circle">
          <a:fillToRect l="50000" t="50000" r="50000" b="50000"/>
        </a:path>
      </a:gradFill>
      <a:ln w="9525">
        <a:solidFill>
          <a:schemeClr val="dk1">
            <a:lumMod val="75000"/>
            <a:lumOff val="2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gradFill>
        <a:gsLst>
          <a:gs pos="100000">
            <a:schemeClr val="lt1">
              <a:lumMod val="85000"/>
            </a:schemeClr>
          </a:gs>
          <a:gs pos="0">
            <a:schemeClr val="lt1"/>
          </a:gs>
        </a:gsLst>
        <a:path path="circle">
          <a:fillToRect l="50000" t="50000" r="50000" b="50000"/>
        </a:path>
      </a:gradFill>
      <a:ln w="9525" cap="flat" cmpd="sng" algn="ctr">
        <a:solidFill>
          <a:schemeClr val="lt1"/>
        </a:solidFill>
        <a:round/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48">
  <cs:axisTitle>
    <cs:lnRef idx="0"/>
    <cs:fillRef idx="0"/>
    <cs:effectRef idx="0"/>
    <cs:fontRef idx="minor">
      <a:schemeClr val="lt1">
        <a:lumMod val="7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</a:ln>
    </cs:spPr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31</xdr:row>
      <xdr:rowOff>34924</xdr:rowOff>
    </xdr:from>
    <xdr:to>
      <xdr:col>9</xdr:col>
      <xdr:colOff>401109</xdr:colOff>
      <xdr:row>51</xdr:row>
      <xdr:rowOff>107950</xdr:rowOff>
    </xdr:to>
    <xdr:graphicFrame macro="">
      <xdr:nvGraphicFramePr>
        <xdr:cNvPr id="2" name="Wykres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433916</xdr:colOff>
      <xdr:row>30</xdr:row>
      <xdr:rowOff>0</xdr:rowOff>
    </xdr:from>
    <xdr:to>
      <xdr:col>19</xdr:col>
      <xdr:colOff>229658</xdr:colOff>
      <xdr:row>50</xdr:row>
      <xdr:rowOff>85725</xdr:rowOff>
    </xdr:to>
    <xdr:graphicFrame macro="">
      <xdr:nvGraphicFramePr>
        <xdr:cNvPr id="3" name="Wykres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0</xdr:colOff>
      <xdr:row>4</xdr:row>
      <xdr:rowOff>84666</xdr:rowOff>
    </xdr:from>
    <xdr:to>
      <xdr:col>15</xdr:col>
      <xdr:colOff>409575</xdr:colOff>
      <xdr:row>25</xdr:row>
      <xdr:rowOff>11641</xdr:rowOff>
    </xdr:to>
    <xdr:graphicFrame macro="">
      <xdr:nvGraphicFramePr>
        <xdr:cNvPr id="4" name="Wykres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201084</xdr:colOff>
      <xdr:row>53</xdr:row>
      <xdr:rowOff>67733</xdr:rowOff>
    </xdr:from>
    <xdr:to>
      <xdr:col>13</xdr:col>
      <xdr:colOff>592666</xdr:colOff>
      <xdr:row>67</xdr:row>
      <xdr:rowOff>190500</xdr:rowOff>
    </xdr:to>
    <xdr:graphicFrame macro="">
      <xdr:nvGraphicFramePr>
        <xdr:cNvPr id="5" name="Wykres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zbiorczo-ludnosc-exe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udność sz. 1995-2023 co 10 lat"/>
      <sheetName val="Ludność sz. 1995-2023 ciągiem"/>
      <sheetName val="Ludność 1975-1994 S=K+M"/>
      <sheetName val="Ludność 1995-2023 S=K+M"/>
      <sheetName val="Sołectwa 2012-2023"/>
    </sheetNames>
    <sheetDataSet>
      <sheetData sheetId="0"/>
      <sheetData sheetId="1">
        <row r="37">
          <cell r="B37" t="str">
            <v>kobiety ogółem</v>
          </cell>
          <cell r="C37">
            <v>6056</v>
          </cell>
          <cell r="D37">
            <v>6189</v>
          </cell>
          <cell r="E37">
            <v>6246</v>
          </cell>
          <cell r="F37">
            <v>6441</v>
          </cell>
          <cell r="G37">
            <v>6558</v>
          </cell>
          <cell r="H37">
            <v>6660</v>
          </cell>
          <cell r="I37">
            <v>6789</v>
          </cell>
          <cell r="J37">
            <v>6970</v>
          </cell>
          <cell r="K37">
            <v>7157</v>
          </cell>
          <cell r="L37">
            <v>7364</v>
          </cell>
          <cell r="M37">
            <v>7573</v>
          </cell>
          <cell r="N37">
            <v>7676</v>
          </cell>
          <cell r="O37">
            <v>7871</v>
          </cell>
          <cell r="P37">
            <v>8132</v>
          </cell>
          <cell r="Q37">
            <v>8576</v>
          </cell>
          <cell r="R37">
            <v>9000</v>
          </cell>
          <cell r="S37">
            <v>9364</v>
          </cell>
          <cell r="T37">
            <v>9675</v>
          </cell>
          <cell r="U37">
            <v>9929</v>
          </cell>
          <cell r="V37">
            <v>10353</v>
          </cell>
          <cell r="W37">
            <v>10516</v>
          </cell>
          <cell r="X37">
            <v>10790</v>
          </cell>
          <cell r="Y37">
            <v>11014</v>
          </cell>
          <cell r="Z37">
            <v>11216</v>
          </cell>
          <cell r="AA37">
            <v>11487</v>
          </cell>
          <cell r="AB37">
            <v>11749</v>
          </cell>
          <cell r="AC37">
            <v>12092</v>
          </cell>
          <cell r="AD37">
            <v>12576</v>
          </cell>
          <cell r="AE37">
            <v>12546</v>
          </cell>
        </row>
        <row r="38">
          <cell r="B38" t="str">
            <v>mężczyźni ogółem</v>
          </cell>
          <cell r="C38">
            <v>5807</v>
          </cell>
          <cell r="D38">
            <v>5917</v>
          </cell>
          <cell r="E38">
            <v>5973</v>
          </cell>
          <cell r="F38">
            <v>6187</v>
          </cell>
          <cell r="G38">
            <v>6260</v>
          </cell>
          <cell r="H38">
            <v>6382</v>
          </cell>
          <cell r="I38">
            <v>6525</v>
          </cell>
          <cell r="J38">
            <v>6669</v>
          </cell>
          <cell r="K38">
            <v>6855</v>
          </cell>
          <cell r="L38">
            <v>7073</v>
          </cell>
          <cell r="M38">
            <v>7262</v>
          </cell>
          <cell r="N38">
            <v>7332</v>
          </cell>
          <cell r="O38">
            <v>7520</v>
          </cell>
          <cell r="P38">
            <v>7732</v>
          </cell>
          <cell r="Q38">
            <v>8105</v>
          </cell>
          <cell r="R38">
            <v>8490</v>
          </cell>
          <cell r="S38">
            <v>8805</v>
          </cell>
          <cell r="T38">
            <v>9129</v>
          </cell>
          <cell r="U38">
            <v>9327</v>
          </cell>
          <cell r="V38">
            <v>9583</v>
          </cell>
          <cell r="W38">
            <v>9874</v>
          </cell>
          <cell r="X38">
            <v>10086</v>
          </cell>
          <cell r="Y38">
            <v>10320</v>
          </cell>
          <cell r="Z38">
            <v>10547</v>
          </cell>
          <cell r="AA38">
            <v>10812</v>
          </cell>
          <cell r="AB38">
            <v>11048</v>
          </cell>
          <cell r="AC38">
            <v>11334</v>
          </cell>
          <cell r="AD38">
            <v>11194</v>
          </cell>
          <cell r="AE38">
            <v>11816</v>
          </cell>
        </row>
        <row r="39">
          <cell r="B39" t="str">
            <v>ludność ogółem</v>
          </cell>
          <cell r="C39">
            <v>11863</v>
          </cell>
          <cell r="D39">
            <v>12106</v>
          </cell>
          <cell r="E39">
            <v>12219</v>
          </cell>
          <cell r="F39">
            <v>12628</v>
          </cell>
          <cell r="G39">
            <v>12818</v>
          </cell>
          <cell r="H39">
            <v>13042</v>
          </cell>
          <cell r="I39">
            <v>13314</v>
          </cell>
          <cell r="J39">
            <v>13639</v>
          </cell>
          <cell r="K39">
            <v>14012</v>
          </cell>
          <cell r="L39">
            <v>14437</v>
          </cell>
          <cell r="M39">
            <v>14835</v>
          </cell>
          <cell r="N39">
            <v>15008</v>
          </cell>
          <cell r="O39">
            <v>15391</v>
          </cell>
          <cell r="P39">
            <v>15864</v>
          </cell>
          <cell r="Q39">
            <v>16681</v>
          </cell>
          <cell r="R39">
            <v>17490</v>
          </cell>
          <cell r="S39">
            <v>18169</v>
          </cell>
          <cell r="T39">
            <v>18804</v>
          </cell>
          <cell r="U39">
            <v>19256</v>
          </cell>
          <cell r="V39">
            <v>19936</v>
          </cell>
          <cell r="W39">
            <v>20390</v>
          </cell>
          <cell r="X39">
            <v>20876</v>
          </cell>
          <cell r="Y39">
            <v>21334</v>
          </cell>
          <cell r="Z39">
            <v>21763</v>
          </cell>
          <cell r="AA39">
            <v>22299</v>
          </cell>
          <cell r="AB39">
            <v>22797</v>
          </cell>
          <cell r="AC39">
            <v>23426</v>
          </cell>
          <cell r="AD39">
            <v>23770</v>
          </cell>
          <cell r="AE39">
            <v>24362</v>
          </cell>
        </row>
        <row r="40">
          <cell r="B40" t="str">
            <v>wyszczególnienie</v>
          </cell>
          <cell r="C40">
            <v>1995</v>
          </cell>
          <cell r="D40">
            <v>1996</v>
          </cell>
          <cell r="E40">
            <v>1997</v>
          </cell>
          <cell r="F40">
            <v>1998</v>
          </cell>
          <cell r="G40">
            <v>1999</v>
          </cell>
          <cell r="H40">
            <v>2000</v>
          </cell>
          <cell r="I40">
            <v>2001</v>
          </cell>
          <cell r="J40">
            <v>2002</v>
          </cell>
          <cell r="K40">
            <v>2003</v>
          </cell>
          <cell r="L40">
            <v>2004</v>
          </cell>
          <cell r="M40">
            <v>2005</v>
          </cell>
          <cell r="N40">
            <v>2006</v>
          </cell>
          <cell r="O40">
            <v>2007</v>
          </cell>
          <cell r="P40">
            <v>2008</v>
          </cell>
          <cell r="Q40">
            <v>2009</v>
          </cell>
          <cell r="R40">
            <v>2010</v>
          </cell>
          <cell r="S40">
            <v>2011</v>
          </cell>
          <cell r="T40">
            <v>2012</v>
          </cell>
          <cell r="U40">
            <v>2013</v>
          </cell>
          <cell r="V40">
            <v>2014</v>
          </cell>
          <cell r="W40">
            <v>2015</v>
          </cell>
          <cell r="X40">
            <v>2016</v>
          </cell>
          <cell r="Y40">
            <v>2017</v>
          </cell>
          <cell r="Z40">
            <v>2018</v>
          </cell>
          <cell r="AA40">
            <v>2019</v>
          </cell>
          <cell r="AB40">
            <v>2020</v>
          </cell>
          <cell r="AC40">
            <v>2021</v>
          </cell>
          <cell r="AD40">
            <v>2022</v>
          </cell>
          <cell r="AE40">
            <v>2023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LibreOffice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18A303"/>
      </a:accent1>
      <a:accent2>
        <a:srgbClr val="0369A3"/>
      </a:accent2>
      <a:accent3>
        <a:srgbClr val="A33E03"/>
      </a:accent3>
      <a:accent4>
        <a:srgbClr val="8E03A3"/>
      </a:accent4>
      <a:accent5>
        <a:srgbClr val="C99C00"/>
      </a:accent5>
      <a:accent6>
        <a:srgbClr val="C9211E"/>
      </a:accent6>
      <a:hlink>
        <a:srgbClr val="0000EE"/>
      </a:hlink>
      <a:folHlink>
        <a:srgbClr val="551A8B"/>
      </a:folHlink>
    </a:clrScheme>
    <a:fontScheme name="Office">
      <a:majorFont>
        <a:latin typeface="Arial"/>
        <a:ea typeface="DejaVu Sans"/>
        <a:cs typeface="DejaVu Sans"/>
      </a:majorFont>
      <a:minorFont>
        <a:latin typeface="Arial"/>
        <a:ea typeface="DejaVu Sans"/>
        <a:cs typeface="DejaVu Sans"/>
      </a:minorFont>
    </a:fontScheme>
    <a:fmtScheme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6350" cap="flat" cmpd="sng" algn="ctr">
          <a:prstDash val="solid"/>
          <a:miter/>
        </a:ln>
        <a:ln w="6350" cap="flat" cmpd="sng" algn="ctr">
          <a:prstDash val="solid"/>
          <a:miter/>
        </a:ln>
        <a:ln w="6350" cap="flat" cmpd="sng" algn="ctr">
          <a:prstDash val="solid"/>
          <a:miter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22"/>
  <sheetViews>
    <sheetView topLeftCell="A25" workbookViewId="0">
      <selection activeCell="D39" sqref="D39"/>
    </sheetView>
  </sheetViews>
  <sheetFormatPr defaultColWidth="8.85546875" defaultRowHeight="26.45" customHeight="1"/>
  <cols>
    <col min="1" max="2" width="8.85546875" style="3"/>
    <col min="3" max="3" width="17.28515625" style="3" customWidth="1"/>
    <col min="4" max="16384" width="8.85546875" style="3"/>
  </cols>
  <sheetData>
    <row r="1" spans="1:13" ht="26.45" customHeight="1">
      <c r="A1" s="25" t="s">
        <v>47</v>
      </c>
      <c r="B1" s="24" t="s">
        <v>0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3" ht="26.45" customHeight="1">
      <c r="A2" s="25"/>
      <c r="B2" s="4" t="s">
        <v>1</v>
      </c>
      <c r="C2" s="5" t="s">
        <v>14</v>
      </c>
      <c r="D2" s="4">
        <v>1995</v>
      </c>
      <c r="E2" s="4">
        <v>1996</v>
      </c>
      <c r="F2" s="4">
        <v>1997</v>
      </c>
      <c r="G2" s="4">
        <v>1998</v>
      </c>
      <c r="H2" s="4">
        <v>1999</v>
      </c>
      <c r="I2" s="4">
        <v>2000</v>
      </c>
      <c r="J2" s="4">
        <v>2001</v>
      </c>
      <c r="K2" s="4">
        <v>2002</v>
      </c>
      <c r="L2" s="4">
        <v>2003</v>
      </c>
      <c r="M2" s="4">
        <v>2004</v>
      </c>
    </row>
    <row r="3" spans="1:13" ht="26.45" customHeight="1">
      <c r="A3" s="25"/>
      <c r="B3" s="4" t="s">
        <v>2</v>
      </c>
      <c r="C3" s="5" t="s">
        <v>45</v>
      </c>
      <c r="D3" s="4">
        <v>91</v>
      </c>
      <c r="E3" s="4">
        <v>104</v>
      </c>
      <c r="F3" s="4">
        <v>89</v>
      </c>
      <c r="G3" s="4">
        <v>93</v>
      </c>
      <c r="H3" s="4">
        <v>125</v>
      </c>
      <c r="I3" s="4">
        <v>118</v>
      </c>
      <c r="J3" s="4">
        <v>94</v>
      </c>
      <c r="K3" s="4">
        <v>98</v>
      </c>
      <c r="L3" s="4">
        <v>111</v>
      </c>
      <c r="M3" s="4">
        <v>111</v>
      </c>
    </row>
    <row r="4" spans="1:13" ht="26.45" customHeight="1">
      <c r="A4" s="25"/>
      <c r="B4" s="4" t="s">
        <v>3</v>
      </c>
      <c r="C4" s="5" t="s">
        <v>4</v>
      </c>
      <c r="D4" s="4">
        <v>164</v>
      </c>
      <c r="E4" s="4">
        <v>156</v>
      </c>
      <c r="F4" s="4">
        <v>149</v>
      </c>
      <c r="G4" s="4">
        <v>115</v>
      </c>
      <c r="H4" s="4">
        <v>128</v>
      </c>
      <c r="I4" s="4">
        <v>131</v>
      </c>
      <c r="J4" s="4">
        <v>128</v>
      </c>
      <c r="K4" s="4">
        <v>124</v>
      </c>
      <c r="L4" s="4">
        <v>125</v>
      </c>
      <c r="M4" s="4">
        <v>132</v>
      </c>
    </row>
    <row r="5" spans="1:13" ht="26.45" customHeight="1">
      <c r="A5" s="25"/>
      <c r="B5" s="4" t="s">
        <v>5</v>
      </c>
      <c r="C5" s="5" t="s">
        <v>6</v>
      </c>
      <c r="D5" s="4">
        <v>128</v>
      </c>
      <c r="E5" s="4">
        <v>115</v>
      </c>
      <c r="F5" s="4">
        <v>133</v>
      </c>
      <c r="G5" s="4">
        <v>124</v>
      </c>
      <c r="H5" s="4">
        <v>154</v>
      </c>
      <c r="I5" s="4">
        <v>124</v>
      </c>
      <c r="J5" s="4">
        <v>130</v>
      </c>
      <c r="K5" s="4">
        <v>124</v>
      </c>
      <c r="L5" s="4">
        <v>130</v>
      </c>
      <c r="M5" s="4">
        <v>131</v>
      </c>
    </row>
    <row r="6" spans="1:13" ht="26.45" customHeight="1">
      <c r="A6" s="25"/>
      <c r="B6" s="4" t="s">
        <v>7</v>
      </c>
      <c r="C6" s="5" t="s">
        <v>8</v>
      </c>
      <c r="D6" s="4">
        <v>36</v>
      </c>
      <c r="E6" s="4">
        <v>41</v>
      </c>
      <c r="F6" s="4">
        <v>16</v>
      </c>
      <c r="G6" s="4">
        <v>-9</v>
      </c>
      <c r="H6" s="4">
        <v>-26</v>
      </c>
      <c r="I6" s="4">
        <v>7</v>
      </c>
      <c r="J6" s="4">
        <v>-2</v>
      </c>
      <c r="K6" s="4">
        <v>0</v>
      </c>
      <c r="L6" s="4">
        <v>-5</v>
      </c>
      <c r="M6" s="4">
        <v>1</v>
      </c>
    </row>
    <row r="7" spans="1:13" ht="26.45" customHeight="1">
      <c r="A7" s="25"/>
      <c r="B7" s="4" t="s">
        <v>9</v>
      </c>
      <c r="C7" s="5" t="s">
        <v>10</v>
      </c>
      <c r="D7" s="4">
        <v>284</v>
      </c>
      <c r="E7" s="4">
        <v>319</v>
      </c>
      <c r="F7" s="4">
        <v>334</v>
      </c>
      <c r="G7" s="4">
        <v>387</v>
      </c>
      <c r="H7" s="4">
        <v>398</v>
      </c>
      <c r="I7" s="4">
        <v>396</v>
      </c>
      <c r="J7" s="4">
        <v>394</v>
      </c>
      <c r="K7" s="4">
        <v>424</v>
      </c>
      <c r="L7" s="4">
        <v>544</v>
      </c>
      <c r="M7" s="4">
        <v>500</v>
      </c>
    </row>
    <row r="8" spans="1:13" ht="26.45" customHeight="1">
      <c r="A8" s="25"/>
      <c r="B8" s="4" t="s">
        <v>11</v>
      </c>
      <c r="C8" s="5" t="s">
        <v>39</v>
      </c>
      <c r="D8" s="4">
        <v>123</v>
      </c>
      <c r="E8" s="4">
        <v>105</v>
      </c>
      <c r="F8" s="4">
        <v>129</v>
      </c>
      <c r="G8" s="4">
        <v>143</v>
      </c>
      <c r="H8" s="4">
        <v>151</v>
      </c>
      <c r="I8" s="4">
        <v>152</v>
      </c>
      <c r="J8" s="4">
        <v>109</v>
      </c>
      <c r="K8" s="4">
        <v>99</v>
      </c>
      <c r="L8" s="4">
        <v>186</v>
      </c>
      <c r="M8" s="4">
        <v>142</v>
      </c>
    </row>
    <row r="9" spans="1:13" ht="26.45" customHeight="1">
      <c r="A9" s="25"/>
      <c r="B9" s="4" t="s">
        <v>12</v>
      </c>
      <c r="C9" s="5" t="s">
        <v>38</v>
      </c>
      <c r="D9" s="4">
        <v>161</v>
      </c>
      <c r="E9" s="4">
        <v>214</v>
      </c>
      <c r="F9" s="4">
        <v>205</v>
      </c>
      <c r="G9" s="4">
        <v>244</v>
      </c>
      <c r="H9" s="4">
        <v>247</v>
      </c>
      <c r="I9" s="4">
        <v>244</v>
      </c>
      <c r="J9" s="4">
        <v>285</v>
      </c>
      <c r="K9" s="4">
        <v>325</v>
      </c>
      <c r="L9" s="4">
        <v>358</v>
      </c>
      <c r="M9" s="4">
        <v>358</v>
      </c>
    </row>
    <row r="10" spans="1:13" ht="3" customHeight="1">
      <c r="A10" s="25"/>
      <c r="C10" s="6"/>
    </row>
    <row r="11" spans="1:13" ht="26.45" customHeight="1">
      <c r="A11" s="25"/>
      <c r="B11" s="24" t="s">
        <v>40</v>
      </c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</row>
    <row r="12" spans="1:13" ht="26.45" customHeight="1">
      <c r="A12" s="25"/>
      <c r="B12" s="4" t="s">
        <v>13</v>
      </c>
      <c r="C12" s="5" t="s">
        <v>14</v>
      </c>
      <c r="D12" s="4">
        <v>1995</v>
      </c>
      <c r="E12" s="4">
        <v>1996</v>
      </c>
      <c r="F12" s="4">
        <v>1997</v>
      </c>
      <c r="G12" s="4">
        <v>1998</v>
      </c>
      <c r="H12" s="4">
        <v>1999</v>
      </c>
      <c r="I12" s="4">
        <v>2000</v>
      </c>
      <c r="J12" s="4">
        <v>2001</v>
      </c>
      <c r="K12" s="4">
        <v>2002</v>
      </c>
      <c r="L12" s="4">
        <v>2003</v>
      </c>
      <c r="M12" s="4">
        <v>2004</v>
      </c>
    </row>
    <row r="13" spans="1:13" ht="26.45" customHeight="1">
      <c r="A13" s="25"/>
      <c r="B13" s="4" t="s">
        <v>15</v>
      </c>
      <c r="C13" s="5" t="s">
        <v>16</v>
      </c>
      <c r="D13" s="4">
        <v>23.7</v>
      </c>
      <c r="E13" s="4">
        <v>23.2</v>
      </c>
      <c r="F13" s="4">
        <v>22.7</v>
      </c>
      <c r="G13" s="4">
        <v>21.9</v>
      </c>
      <c r="H13" s="4">
        <v>21.3</v>
      </c>
      <c r="I13" s="4">
        <v>20.3</v>
      </c>
      <c r="J13" s="4">
        <v>19.7</v>
      </c>
      <c r="K13" s="4">
        <v>19</v>
      </c>
      <c r="L13" s="4">
        <v>23.4</v>
      </c>
      <c r="M13" s="4">
        <v>23</v>
      </c>
    </row>
    <row r="14" spans="1:13" ht="26.45" customHeight="1">
      <c r="A14" s="25"/>
      <c r="B14" s="4" t="s">
        <v>17</v>
      </c>
      <c r="C14" s="5" t="s">
        <v>18</v>
      </c>
      <c r="D14" s="4">
        <v>61.6</v>
      </c>
      <c r="E14" s="4">
        <v>61.9</v>
      </c>
      <c r="F14" s="4">
        <v>62.2</v>
      </c>
      <c r="G14" s="4">
        <v>62.7</v>
      </c>
      <c r="H14" s="4">
        <v>63.5</v>
      </c>
      <c r="I14" s="4">
        <v>64.3</v>
      </c>
      <c r="J14" s="4">
        <v>65.3</v>
      </c>
      <c r="K14" s="4">
        <v>66.2</v>
      </c>
      <c r="L14" s="4">
        <v>62.1</v>
      </c>
      <c r="M14" s="4">
        <v>63.4</v>
      </c>
    </row>
    <row r="15" spans="1:13" ht="26.45" customHeight="1">
      <c r="A15" s="25"/>
      <c r="B15" s="4" t="s">
        <v>19</v>
      </c>
      <c r="C15" s="5" t="s">
        <v>20</v>
      </c>
      <c r="D15" s="4">
        <v>14.7</v>
      </c>
      <c r="E15" s="4">
        <v>14.9</v>
      </c>
      <c r="F15" s="4">
        <v>15.1</v>
      </c>
      <c r="G15" s="4">
        <v>15.4</v>
      </c>
      <c r="H15" s="4">
        <v>15.2</v>
      </c>
      <c r="I15" s="4">
        <v>15.4</v>
      </c>
      <c r="J15" s="4">
        <v>15</v>
      </c>
      <c r="K15" s="4">
        <v>14.8</v>
      </c>
      <c r="L15" s="4">
        <v>14.5</v>
      </c>
      <c r="M15" s="4">
        <v>13.6</v>
      </c>
    </row>
    <row r="16" spans="1:13" ht="26.45" customHeight="1">
      <c r="A16" s="25"/>
      <c r="B16" s="4" t="s">
        <v>21</v>
      </c>
      <c r="C16" s="7" t="s">
        <v>22</v>
      </c>
      <c r="D16" s="4">
        <v>62.4</v>
      </c>
      <c r="E16" s="4">
        <v>61.5</v>
      </c>
      <c r="F16" s="4">
        <v>60.9</v>
      </c>
      <c r="G16" s="4">
        <v>59.5</v>
      </c>
      <c r="H16" s="4">
        <v>57.5</v>
      </c>
      <c r="I16" s="4">
        <v>55.5</v>
      </c>
      <c r="J16" s="4">
        <v>53.2</v>
      </c>
      <c r="K16" s="4">
        <v>51</v>
      </c>
      <c r="L16" s="4">
        <v>61.1</v>
      </c>
      <c r="M16" s="4">
        <v>57.7</v>
      </c>
    </row>
    <row r="17" spans="1:13" ht="26.45" customHeight="1">
      <c r="A17" s="25"/>
      <c r="B17" s="4" t="s">
        <v>23</v>
      </c>
      <c r="C17" s="5" t="s">
        <v>35</v>
      </c>
      <c r="D17" s="4">
        <v>7.7</v>
      </c>
      <c r="E17" s="4">
        <v>8.6</v>
      </c>
      <c r="F17" s="4">
        <v>7.3</v>
      </c>
      <c r="G17" s="4">
        <v>7.4</v>
      </c>
      <c r="H17" s="4">
        <v>9.8000000000000007</v>
      </c>
      <c r="I17" s="4">
        <v>9.1</v>
      </c>
      <c r="J17" s="4">
        <v>7.1</v>
      </c>
      <c r="K17" s="4">
        <v>7.2</v>
      </c>
      <c r="L17" s="4">
        <v>7.9</v>
      </c>
      <c r="M17" s="4">
        <v>7.7</v>
      </c>
    </row>
    <row r="18" spans="1:13" ht="26.45" customHeight="1">
      <c r="A18" s="25"/>
      <c r="B18" s="4" t="s">
        <v>24</v>
      </c>
      <c r="C18" s="5" t="s">
        <v>36</v>
      </c>
      <c r="D18" s="4">
        <v>13.8</v>
      </c>
      <c r="E18" s="4">
        <v>12.9</v>
      </c>
      <c r="F18" s="4">
        <v>12.2</v>
      </c>
      <c r="G18" s="4">
        <v>9.1</v>
      </c>
      <c r="H18" s="4">
        <v>10</v>
      </c>
      <c r="I18" s="4">
        <v>10.1</v>
      </c>
      <c r="J18" s="4">
        <v>9.6</v>
      </c>
      <c r="K18" s="4">
        <v>9.1</v>
      </c>
      <c r="L18" s="4">
        <v>8.9</v>
      </c>
      <c r="M18" s="4">
        <v>9.1</v>
      </c>
    </row>
    <row r="19" spans="1:13" ht="26.45" customHeight="1">
      <c r="A19" s="25"/>
      <c r="B19" s="4" t="s">
        <v>25</v>
      </c>
      <c r="C19" s="5" t="s">
        <v>37</v>
      </c>
      <c r="D19" s="4">
        <v>10.8</v>
      </c>
      <c r="E19" s="4">
        <v>9.5</v>
      </c>
      <c r="F19" s="4">
        <v>10.9</v>
      </c>
      <c r="G19" s="4">
        <v>9.8000000000000007</v>
      </c>
      <c r="H19" s="4">
        <v>12</v>
      </c>
      <c r="I19" s="4">
        <v>9.5</v>
      </c>
      <c r="J19" s="4">
        <v>9.8000000000000007</v>
      </c>
      <c r="K19" s="4">
        <v>9.1</v>
      </c>
      <c r="L19" s="4">
        <v>9.3000000000000007</v>
      </c>
      <c r="M19" s="4">
        <v>9.1</v>
      </c>
    </row>
    <row r="20" spans="1:13" ht="26.45" customHeight="1">
      <c r="A20" s="25"/>
      <c r="B20" s="4" t="s">
        <v>26</v>
      </c>
      <c r="C20" s="5" t="s">
        <v>27</v>
      </c>
      <c r="D20" s="4">
        <v>3</v>
      </c>
      <c r="E20" s="4">
        <v>3.4</v>
      </c>
      <c r="F20" s="4">
        <v>1.3</v>
      </c>
      <c r="G20" s="4">
        <v>-0.7</v>
      </c>
      <c r="H20" s="4">
        <v>-2</v>
      </c>
      <c r="I20" s="4">
        <v>0.6</v>
      </c>
      <c r="J20" s="4">
        <v>-0.2</v>
      </c>
      <c r="K20" s="4">
        <v>0</v>
      </c>
      <c r="L20" s="4">
        <v>-0.4</v>
      </c>
      <c r="M20" s="4">
        <v>0</v>
      </c>
    </row>
    <row r="21" spans="1:13" ht="3" customHeight="1">
      <c r="A21" s="25"/>
      <c r="C21" s="6"/>
    </row>
    <row r="22" spans="1:13" ht="26.45" customHeight="1">
      <c r="A22" s="25"/>
      <c r="B22" s="24" t="s">
        <v>28</v>
      </c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</row>
    <row r="23" spans="1:13" ht="26.45" customHeight="1">
      <c r="A23" s="25"/>
      <c r="B23" s="4" t="s">
        <v>1</v>
      </c>
      <c r="C23" s="5" t="s">
        <v>14</v>
      </c>
      <c r="D23" s="4">
        <v>1995</v>
      </c>
      <c r="E23" s="4">
        <v>1996</v>
      </c>
      <c r="F23" s="4">
        <v>1997</v>
      </c>
      <c r="G23" s="4">
        <v>1998</v>
      </c>
      <c r="H23" s="4">
        <v>1999</v>
      </c>
      <c r="I23" s="4">
        <v>2000</v>
      </c>
      <c r="J23" s="4">
        <v>2001</v>
      </c>
      <c r="K23" s="4">
        <v>2002</v>
      </c>
      <c r="L23" s="4">
        <v>2003</v>
      </c>
      <c r="M23" s="4">
        <v>2004</v>
      </c>
    </row>
    <row r="24" spans="1:13" ht="26.45" customHeight="1">
      <c r="A24" s="25"/>
      <c r="B24" s="4" t="s">
        <v>2</v>
      </c>
      <c r="C24" s="8" t="s">
        <v>41</v>
      </c>
      <c r="D24" s="4">
        <v>11863</v>
      </c>
      <c r="E24" s="4">
        <v>12106</v>
      </c>
      <c r="F24" s="4">
        <v>12219</v>
      </c>
      <c r="G24" s="4">
        <v>12628</v>
      </c>
      <c r="H24" s="4">
        <v>12818</v>
      </c>
      <c r="I24" s="4">
        <v>13042</v>
      </c>
      <c r="J24" s="4">
        <v>13314</v>
      </c>
      <c r="K24" s="4">
        <v>13639</v>
      </c>
      <c r="L24" s="4">
        <v>14012</v>
      </c>
      <c r="M24" s="4">
        <v>14437</v>
      </c>
    </row>
    <row r="25" spans="1:13" ht="26.45" customHeight="1">
      <c r="A25" s="25"/>
      <c r="B25" s="4" t="s">
        <v>3</v>
      </c>
      <c r="C25" s="5" t="s">
        <v>29</v>
      </c>
      <c r="D25" s="4">
        <v>245</v>
      </c>
      <c r="E25" s="4">
        <v>250</v>
      </c>
      <c r="F25" s="4">
        <v>252</v>
      </c>
      <c r="G25" s="4">
        <v>261</v>
      </c>
      <c r="H25" s="4">
        <v>265</v>
      </c>
      <c r="I25" s="4">
        <v>269</v>
      </c>
      <c r="J25" s="4">
        <v>275</v>
      </c>
      <c r="K25" s="4">
        <v>282</v>
      </c>
      <c r="L25" s="4">
        <v>289.5</v>
      </c>
      <c r="M25" s="4">
        <v>298.3</v>
      </c>
    </row>
    <row r="26" spans="1:13" ht="3" customHeight="1">
      <c r="A26" s="25"/>
      <c r="C26" s="6"/>
    </row>
    <row r="27" spans="1:13" ht="26.45" customHeight="1">
      <c r="A27" s="25"/>
      <c r="B27" s="24" t="s">
        <v>30</v>
      </c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</row>
    <row r="28" spans="1:13" ht="26.45" customHeight="1">
      <c r="A28" s="25"/>
      <c r="B28" s="4" t="s">
        <v>1</v>
      </c>
      <c r="C28" s="4" t="s">
        <v>31</v>
      </c>
      <c r="D28" s="4">
        <v>1422</v>
      </c>
      <c r="E28" s="4">
        <v>1409</v>
      </c>
      <c r="F28" s="4">
        <v>1404</v>
      </c>
      <c r="G28" s="4">
        <v>1394</v>
      </c>
      <c r="H28" s="4">
        <v>1369</v>
      </c>
      <c r="I28" s="4">
        <v>1324</v>
      </c>
      <c r="J28" s="4">
        <v>1301</v>
      </c>
      <c r="K28" s="4">
        <v>1279</v>
      </c>
      <c r="L28" s="4">
        <v>1639</v>
      </c>
      <c r="M28" s="4">
        <v>1630</v>
      </c>
    </row>
    <row r="29" spans="1:13" ht="26.45" customHeight="1">
      <c r="A29" s="25"/>
      <c r="B29" s="4" t="s">
        <v>2</v>
      </c>
      <c r="C29" s="4" t="s">
        <v>32</v>
      </c>
      <c r="D29" s="4">
        <v>1392</v>
      </c>
      <c r="E29" s="4">
        <v>1394</v>
      </c>
      <c r="F29" s="4">
        <v>1375</v>
      </c>
      <c r="G29" s="4">
        <v>1372</v>
      </c>
      <c r="H29" s="4">
        <v>1366</v>
      </c>
      <c r="I29" s="4">
        <v>1328</v>
      </c>
      <c r="J29" s="4">
        <v>1323</v>
      </c>
      <c r="K29" s="4">
        <v>1310</v>
      </c>
      <c r="L29" s="4">
        <v>1641</v>
      </c>
      <c r="M29" s="4">
        <v>1684</v>
      </c>
    </row>
    <row r="30" spans="1:13" ht="26.45" customHeight="1">
      <c r="A30" s="25"/>
      <c r="B30" s="24" t="s">
        <v>33</v>
      </c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</row>
    <row r="31" spans="1:13" ht="26.45" customHeight="1">
      <c r="A31" s="25"/>
      <c r="B31" s="4" t="s">
        <v>1</v>
      </c>
      <c r="C31" s="4" t="s">
        <v>31</v>
      </c>
      <c r="D31" s="4">
        <v>3492</v>
      </c>
      <c r="E31" s="4">
        <v>3582</v>
      </c>
      <c r="F31" s="4">
        <v>3627</v>
      </c>
      <c r="G31" s="4">
        <v>3781</v>
      </c>
      <c r="H31" s="4">
        <v>3911</v>
      </c>
      <c r="I31" s="4">
        <v>4023</v>
      </c>
      <c r="J31" s="4">
        <v>4193</v>
      </c>
      <c r="K31" s="4">
        <v>4385</v>
      </c>
      <c r="L31" s="4">
        <v>4208</v>
      </c>
      <c r="M31" s="4">
        <v>4456</v>
      </c>
    </row>
    <row r="32" spans="1:13" ht="26.45" customHeight="1">
      <c r="A32" s="25"/>
      <c r="B32" s="4" t="s">
        <v>2</v>
      </c>
      <c r="C32" s="4" t="s">
        <v>32</v>
      </c>
      <c r="D32" s="4">
        <v>1392</v>
      </c>
      <c r="E32" s="4">
        <v>3913</v>
      </c>
      <c r="F32" s="4">
        <v>3966</v>
      </c>
      <c r="G32" s="4">
        <v>4138</v>
      </c>
      <c r="H32" s="4">
        <v>4228</v>
      </c>
      <c r="I32" s="4">
        <v>4364</v>
      </c>
      <c r="J32" s="4">
        <v>4498</v>
      </c>
      <c r="K32" s="4">
        <v>4645</v>
      </c>
      <c r="L32" s="4">
        <v>4489</v>
      </c>
      <c r="M32" s="4">
        <v>4703</v>
      </c>
    </row>
    <row r="33" spans="1:13" ht="26.45" customHeight="1">
      <c r="A33" s="25"/>
      <c r="B33" s="24" t="s">
        <v>34</v>
      </c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</row>
    <row r="34" spans="1:13" ht="26.45" customHeight="1">
      <c r="A34" s="25"/>
      <c r="B34" s="4" t="s">
        <v>1</v>
      </c>
      <c r="C34" s="4" t="s">
        <v>31</v>
      </c>
      <c r="D34" s="4">
        <v>1159</v>
      </c>
      <c r="E34" s="4">
        <v>1198</v>
      </c>
      <c r="F34" s="4">
        <v>1215</v>
      </c>
      <c r="G34" s="4">
        <v>1266</v>
      </c>
      <c r="H34" s="4">
        <v>1278</v>
      </c>
      <c r="I34" s="4">
        <v>1313</v>
      </c>
      <c r="J34" s="4">
        <v>1295</v>
      </c>
      <c r="K34" s="4">
        <v>1306</v>
      </c>
      <c r="L34" s="4">
        <v>1310</v>
      </c>
      <c r="M34" s="4">
        <v>1278</v>
      </c>
    </row>
    <row r="35" spans="1:13" ht="26.45" customHeight="1">
      <c r="A35" s="25"/>
      <c r="B35" s="4" t="s">
        <v>2</v>
      </c>
      <c r="C35" s="4" t="s">
        <v>32</v>
      </c>
      <c r="D35" s="4">
        <v>585</v>
      </c>
      <c r="E35" s="4">
        <v>610</v>
      </c>
      <c r="F35" s="4">
        <v>632</v>
      </c>
      <c r="G35" s="4">
        <v>677</v>
      </c>
      <c r="H35" s="4">
        <v>666</v>
      </c>
      <c r="I35" s="4">
        <v>690</v>
      </c>
      <c r="J35" s="4">
        <v>704</v>
      </c>
      <c r="K35" s="4">
        <v>714</v>
      </c>
      <c r="L35" s="4">
        <v>725</v>
      </c>
      <c r="M35" s="4">
        <v>686</v>
      </c>
    </row>
    <row r="36" spans="1:13" ht="3" customHeight="1">
      <c r="A36" s="25"/>
    </row>
    <row r="37" spans="1:13" ht="26.45" customHeight="1">
      <c r="A37" s="25"/>
      <c r="B37" s="4" t="s">
        <v>1</v>
      </c>
      <c r="C37" s="4" t="s">
        <v>42</v>
      </c>
      <c r="D37" s="4">
        <f>1422+3475+1159</f>
        <v>6056</v>
      </c>
      <c r="E37" s="4">
        <v>6189</v>
      </c>
      <c r="F37" s="4">
        <v>6246</v>
      </c>
      <c r="G37" s="4">
        <v>6441</v>
      </c>
      <c r="H37" s="4">
        <v>6558</v>
      </c>
      <c r="I37" s="4">
        <v>6660</v>
      </c>
      <c r="J37" s="4">
        <v>6789</v>
      </c>
      <c r="K37" s="4">
        <v>6970</v>
      </c>
      <c r="L37" s="4">
        <v>7157</v>
      </c>
      <c r="M37" s="4">
        <v>7364</v>
      </c>
    </row>
    <row r="38" spans="1:13" ht="26.45" customHeight="1">
      <c r="A38" s="25"/>
      <c r="B38" s="4" t="s">
        <v>2</v>
      </c>
      <c r="C38" s="4" t="s">
        <v>43</v>
      </c>
      <c r="D38" s="4">
        <f>585+3830+1392</f>
        <v>5807</v>
      </c>
      <c r="E38" s="4">
        <v>5917</v>
      </c>
      <c r="F38" s="4">
        <v>5973</v>
      </c>
      <c r="G38" s="4">
        <v>6187</v>
      </c>
      <c r="H38" s="4">
        <v>6260</v>
      </c>
      <c r="I38" s="4">
        <v>6382</v>
      </c>
      <c r="J38" s="4">
        <v>6525</v>
      </c>
      <c r="K38" s="4">
        <v>6669</v>
      </c>
      <c r="L38" s="4">
        <v>6855</v>
      </c>
      <c r="M38" s="4">
        <v>7073</v>
      </c>
    </row>
    <row r="39" spans="1:13" ht="26.45" customHeight="1">
      <c r="A39" s="25"/>
      <c r="B39" s="4" t="s">
        <v>3</v>
      </c>
      <c r="C39" s="4" t="s">
        <v>44</v>
      </c>
      <c r="D39" s="4">
        <f>D38+D37</f>
        <v>11863</v>
      </c>
      <c r="E39" s="4">
        <v>12106</v>
      </c>
      <c r="F39" s="4">
        <v>12219</v>
      </c>
      <c r="G39" s="4">
        <v>12628</v>
      </c>
      <c r="H39" s="4">
        <v>12818</v>
      </c>
      <c r="I39" s="4">
        <v>13042</v>
      </c>
      <c r="J39" s="4">
        <v>13314</v>
      </c>
      <c r="K39" s="4">
        <v>13639</v>
      </c>
      <c r="L39" s="4">
        <v>14012</v>
      </c>
      <c r="M39" s="4">
        <v>14437</v>
      </c>
    </row>
    <row r="40" spans="1:13" ht="26.45" customHeight="1">
      <c r="A40" s="25"/>
      <c r="B40" s="4" t="s">
        <v>5</v>
      </c>
      <c r="C40" s="4" t="s">
        <v>46</v>
      </c>
      <c r="D40" s="4">
        <v>1995</v>
      </c>
      <c r="E40" s="4">
        <v>1996</v>
      </c>
      <c r="F40" s="4">
        <v>1997</v>
      </c>
      <c r="G40" s="4">
        <v>1998</v>
      </c>
      <c r="H40" s="4">
        <v>1999</v>
      </c>
      <c r="I40" s="4">
        <v>2000</v>
      </c>
      <c r="J40" s="4">
        <v>2001</v>
      </c>
      <c r="K40" s="4">
        <v>2002</v>
      </c>
      <c r="L40" s="4">
        <v>2003</v>
      </c>
      <c r="M40" s="4">
        <v>2004</v>
      </c>
    </row>
    <row r="41" spans="1:13" s="9" customFormat="1" ht="3" customHeight="1"/>
    <row r="42" spans="1:13" ht="26.45" customHeight="1">
      <c r="A42" s="25" t="s">
        <v>48</v>
      </c>
      <c r="B42" s="24" t="s">
        <v>0</v>
      </c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</row>
    <row r="43" spans="1:13" ht="26.45" customHeight="1">
      <c r="A43" s="25"/>
      <c r="B43" s="4" t="s">
        <v>1</v>
      </c>
      <c r="C43" s="5" t="s">
        <v>14</v>
      </c>
      <c r="D43" s="4">
        <v>2005</v>
      </c>
      <c r="E43" s="4">
        <v>2006</v>
      </c>
      <c r="F43" s="4">
        <v>2007</v>
      </c>
      <c r="G43" s="4">
        <v>2008</v>
      </c>
      <c r="H43" s="4">
        <v>2009</v>
      </c>
      <c r="I43" s="4">
        <v>2010</v>
      </c>
      <c r="J43" s="4">
        <v>2011</v>
      </c>
      <c r="K43" s="4">
        <v>2012</v>
      </c>
      <c r="L43" s="4">
        <v>2013</v>
      </c>
      <c r="M43" s="4">
        <v>2014</v>
      </c>
    </row>
    <row r="44" spans="1:13" ht="26.45" customHeight="1">
      <c r="A44" s="25"/>
      <c r="B44" s="4" t="s">
        <v>2</v>
      </c>
      <c r="C44" s="5" t="s">
        <v>45</v>
      </c>
      <c r="D44" s="4">
        <v>151</v>
      </c>
      <c r="E44" s="4">
        <v>131</v>
      </c>
      <c r="F44" s="4">
        <v>139</v>
      </c>
      <c r="G44" s="4">
        <v>153</v>
      </c>
      <c r="H44" s="4">
        <v>219</v>
      </c>
      <c r="I44" s="4">
        <v>177</v>
      </c>
      <c r="J44" s="4">
        <v>184</v>
      </c>
      <c r="K44" s="4">
        <v>159</v>
      </c>
      <c r="L44" s="4">
        <v>174</v>
      </c>
      <c r="M44" s="4">
        <v>180</v>
      </c>
    </row>
    <row r="45" spans="1:13" ht="26.45" customHeight="1">
      <c r="A45" s="25"/>
      <c r="B45" s="4" t="s">
        <v>3</v>
      </c>
      <c r="C45" s="5" t="s">
        <v>4</v>
      </c>
      <c r="D45" s="4">
        <v>131</v>
      </c>
      <c r="E45" s="4">
        <v>127</v>
      </c>
      <c r="F45" s="4">
        <v>146</v>
      </c>
      <c r="G45" s="4">
        <v>166</v>
      </c>
      <c r="H45" s="4">
        <v>205</v>
      </c>
      <c r="I45" s="4">
        <v>200</v>
      </c>
      <c r="J45" s="4">
        <v>196</v>
      </c>
      <c r="K45" s="4">
        <v>238</v>
      </c>
      <c r="L45" s="4">
        <v>214</v>
      </c>
      <c r="M45" s="4">
        <v>241</v>
      </c>
    </row>
    <row r="46" spans="1:13" ht="26.45" customHeight="1">
      <c r="A46" s="25"/>
      <c r="B46" s="4" t="s">
        <v>5</v>
      </c>
      <c r="C46" s="5" t="s">
        <v>6</v>
      </c>
      <c r="D46" s="4">
        <v>148</v>
      </c>
      <c r="E46" s="4">
        <v>131</v>
      </c>
      <c r="F46" s="4">
        <v>126</v>
      </c>
      <c r="G46" s="4">
        <v>149</v>
      </c>
      <c r="H46" s="4">
        <v>166</v>
      </c>
      <c r="I46" s="4">
        <v>117</v>
      </c>
      <c r="J46" s="4">
        <v>164</v>
      </c>
      <c r="K46" s="4">
        <v>151</v>
      </c>
      <c r="L46" s="4">
        <v>179</v>
      </c>
      <c r="M46" s="4">
        <v>186</v>
      </c>
    </row>
    <row r="47" spans="1:13" ht="26.45" customHeight="1">
      <c r="A47" s="25"/>
      <c r="B47" s="4" t="s">
        <v>7</v>
      </c>
      <c r="C47" s="5" t="s">
        <v>8</v>
      </c>
      <c r="D47" s="4">
        <v>-17</v>
      </c>
      <c r="E47" s="4">
        <v>-4</v>
      </c>
      <c r="F47" s="4">
        <v>20</v>
      </c>
      <c r="G47" s="4">
        <v>17</v>
      </c>
      <c r="H47" s="4">
        <v>39</v>
      </c>
      <c r="I47" s="4">
        <v>83</v>
      </c>
      <c r="J47" s="4">
        <v>32</v>
      </c>
      <c r="K47" s="4">
        <v>87</v>
      </c>
      <c r="L47" s="4">
        <v>87</v>
      </c>
      <c r="M47" s="4">
        <v>55</v>
      </c>
    </row>
    <row r="48" spans="1:13" ht="26.45" customHeight="1">
      <c r="A48" s="25"/>
      <c r="B48" s="4" t="s">
        <v>9</v>
      </c>
      <c r="C48" s="5" t="s">
        <v>10</v>
      </c>
      <c r="D48" s="4">
        <v>574</v>
      </c>
      <c r="E48" s="4">
        <v>430</v>
      </c>
      <c r="F48" s="4">
        <v>503</v>
      </c>
      <c r="G48" s="4">
        <v>750</v>
      </c>
      <c r="H48" s="4">
        <v>756</v>
      </c>
      <c r="I48" s="4">
        <v>770</v>
      </c>
      <c r="J48" s="4">
        <v>796</v>
      </c>
      <c r="K48" s="4">
        <v>701</v>
      </c>
      <c r="L48" s="4">
        <v>670</v>
      </c>
      <c r="M48" s="4">
        <v>862</v>
      </c>
    </row>
    <row r="49" spans="1:13" ht="26.45" customHeight="1">
      <c r="A49" s="25"/>
      <c r="B49" s="4" t="s">
        <v>11</v>
      </c>
      <c r="C49" s="5" t="s">
        <v>39</v>
      </c>
      <c r="D49" s="4">
        <v>133</v>
      </c>
      <c r="E49" s="4">
        <v>182</v>
      </c>
      <c r="F49" s="4">
        <v>156</v>
      </c>
      <c r="G49" s="4">
        <v>148</v>
      </c>
      <c r="H49" s="4">
        <v>136</v>
      </c>
      <c r="I49" s="4">
        <v>166</v>
      </c>
      <c r="J49" s="4">
        <v>176</v>
      </c>
      <c r="K49" s="4">
        <v>159</v>
      </c>
      <c r="L49" s="4">
        <v>210</v>
      </c>
      <c r="M49" s="4">
        <v>119</v>
      </c>
    </row>
    <row r="50" spans="1:13" ht="26.45" customHeight="1">
      <c r="A50" s="25"/>
      <c r="B50" s="4" t="s">
        <v>12</v>
      </c>
      <c r="C50" s="5" t="s">
        <v>38</v>
      </c>
      <c r="D50" s="4">
        <v>441</v>
      </c>
      <c r="E50" s="4">
        <v>248</v>
      </c>
      <c r="F50" s="4">
        <v>347</v>
      </c>
      <c r="G50" s="4">
        <v>602</v>
      </c>
      <c r="H50" s="4">
        <v>620</v>
      </c>
      <c r="I50" s="4">
        <v>604</v>
      </c>
      <c r="J50" s="4">
        <v>620</v>
      </c>
      <c r="K50" s="4">
        <v>542</v>
      </c>
      <c r="L50" s="4">
        <v>460</v>
      </c>
      <c r="M50" s="4">
        <v>743</v>
      </c>
    </row>
    <row r="51" spans="1:13" ht="3" customHeight="1">
      <c r="A51" s="25"/>
      <c r="C51" s="6"/>
    </row>
    <row r="52" spans="1:13" ht="26.45" customHeight="1">
      <c r="A52" s="25"/>
      <c r="B52" s="24" t="s">
        <v>40</v>
      </c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</row>
    <row r="53" spans="1:13" ht="26.45" customHeight="1">
      <c r="A53" s="25"/>
      <c r="B53" s="4" t="s">
        <v>13</v>
      </c>
      <c r="C53" s="5" t="s">
        <v>14</v>
      </c>
      <c r="D53" s="4">
        <v>2005</v>
      </c>
      <c r="E53" s="4">
        <v>2006</v>
      </c>
      <c r="F53" s="4">
        <v>2007</v>
      </c>
      <c r="G53" s="4">
        <v>2008</v>
      </c>
      <c r="H53" s="4">
        <v>2009</v>
      </c>
      <c r="I53" s="4">
        <v>2010</v>
      </c>
      <c r="J53" s="4">
        <v>2011</v>
      </c>
      <c r="K53" s="4">
        <v>2012</v>
      </c>
      <c r="L53" s="4">
        <v>2013</v>
      </c>
      <c r="M53" s="4">
        <v>2014</v>
      </c>
    </row>
    <row r="54" spans="1:13" ht="26.45" customHeight="1">
      <c r="A54" s="25"/>
      <c r="B54" s="4" t="s">
        <v>15</v>
      </c>
      <c r="C54" s="5" t="s">
        <v>16</v>
      </c>
      <c r="D54" s="4">
        <v>22.1</v>
      </c>
      <c r="E54" s="4">
        <v>21.7</v>
      </c>
      <c r="F54" s="4">
        <v>21.4</v>
      </c>
      <c r="G54" s="4">
        <v>21.2</v>
      </c>
      <c r="H54" s="4">
        <v>21.6</v>
      </c>
      <c r="I54" s="4">
        <v>21.5</v>
      </c>
      <c r="J54" s="4">
        <v>22</v>
      </c>
      <c r="K54" s="4">
        <v>22.3</v>
      </c>
      <c r="L54" s="4">
        <v>22.6</v>
      </c>
      <c r="M54" s="4">
        <v>23</v>
      </c>
    </row>
    <row r="55" spans="1:13" ht="26.45" customHeight="1">
      <c r="A55" s="25"/>
      <c r="B55" s="4" t="s">
        <v>17</v>
      </c>
      <c r="C55" s="5" t="s">
        <v>18</v>
      </c>
      <c r="D55" s="4">
        <v>63.5</v>
      </c>
      <c r="E55" s="4">
        <v>63.9</v>
      </c>
      <c r="F55" s="4">
        <v>64</v>
      </c>
      <c r="G55" s="4">
        <v>64.2</v>
      </c>
      <c r="H55" s="4">
        <v>64</v>
      </c>
      <c r="I55" s="4">
        <v>64.3</v>
      </c>
      <c r="J55" s="4">
        <v>64.8</v>
      </c>
      <c r="K55" s="4">
        <v>62.9</v>
      </c>
      <c r="L55" s="4">
        <v>62.8</v>
      </c>
      <c r="M55" s="4">
        <v>61.7</v>
      </c>
    </row>
    <row r="56" spans="1:13" ht="26.45" customHeight="1">
      <c r="A56" s="25"/>
      <c r="B56" s="4" t="s">
        <v>19</v>
      </c>
      <c r="C56" s="5" t="s">
        <v>20</v>
      </c>
      <c r="D56" s="4">
        <v>14.4</v>
      </c>
      <c r="E56" s="4">
        <v>14.4</v>
      </c>
      <c r="F56" s="4">
        <v>14.7</v>
      </c>
      <c r="G56" s="4">
        <v>14.5</v>
      </c>
      <c r="H56" s="4">
        <v>14.4</v>
      </c>
      <c r="I56" s="4">
        <v>14.2</v>
      </c>
      <c r="J56" s="4">
        <v>13.2</v>
      </c>
      <c r="K56" s="4">
        <v>14.8</v>
      </c>
      <c r="L56" s="4">
        <v>14.6</v>
      </c>
      <c r="M56" s="4">
        <v>15.3</v>
      </c>
    </row>
    <row r="57" spans="1:13" ht="26.45" customHeight="1">
      <c r="A57" s="25"/>
      <c r="B57" s="4" t="s">
        <v>21</v>
      </c>
      <c r="C57" s="7" t="s">
        <v>22</v>
      </c>
      <c r="D57" s="4">
        <v>57.4</v>
      </c>
      <c r="E57" s="4">
        <v>56.5</v>
      </c>
      <c r="F57" s="4">
        <v>56.3</v>
      </c>
      <c r="G57" s="4">
        <v>55.6</v>
      </c>
      <c r="H57" s="4">
        <v>56.3</v>
      </c>
      <c r="I57" s="4">
        <v>55.6</v>
      </c>
      <c r="J57" s="4">
        <v>54.3</v>
      </c>
      <c r="K57" s="4">
        <v>59.1</v>
      </c>
      <c r="L57" s="4">
        <v>59.2</v>
      </c>
      <c r="M57" s="4">
        <v>62</v>
      </c>
    </row>
    <row r="58" spans="1:13" ht="26.45" customHeight="1">
      <c r="A58" s="25"/>
      <c r="B58" s="4" t="s">
        <v>23</v>
      </c>
      <c r="C58" s="5" t="s">
        <v>35</v>
      </c>
      <c r="D58" s="4">
        <v>10.199999999999999</v>
      </c>
      <c r="E58" s="4">
        <v>8.6999999999999993</v>
      </c>
      <c r="F58" s="4">
        <v>9</v>
      </c>
      <c r="G58" s="4">
        <v>9.6</v>
      </c>
      <c r="H58" s="4">
        <v>13.1</v>
      </c>
      <c r="I58" s="4">
        <v>10.1</v>
      </c>
      <c r="J58" s="4">
        <v>10.1</v>
      </c>
      <c r="K58" s="4">
        <v>8.5</v>
      </c>
      <c r="L58" s="4">
        <v>9</v>
      </c>
      <c r="M58" s="4">
        <v>9</v>
      </c>
    </row>
    <row r="59" spans="1:13" ht="26.45" customHeight="1">
      <c r="A59" s="25"/>
      <c r="B59" s="4" t="s">
        <v>24</v>
      </c>
      <c r="C59" s="5" t="s">
        <v>36</v>
      </c>
      <c r="D59" s="4">
        <v>8.8000000000000007</v>
      </c>
      <c r="E59" s="4">
        <v>8.5</v>
      </c>
      <c r="F59" s="4">
        <v>9.5</v>
      </c>
      <c r="G59" s="4">
        <v>10.4</v>
      </c>
      <c r="H59" s="4">
        <v>12.3</v>
      </c>
      <c r="I59" s="4">
        <v>11.4</v>
      </c>
      <c r="J59" s="4">
        <v>10.8</v>
      </c>
      <c r="K59" s="4">
        <v>12.7</v>
      </c>
      <c r="L59" s="4">
        <v>11.1</v>
      </c>
      <c r="M59" s="4">
        <v>12.1</v>
      </c>
    </row>
    <row r="60" spans="1:13" ht="26.45" customHeight="1">
      <c r="A60" s="25"/>
      <c r="B60" s="4" t="s">
        <v>25</v>
      </c>
      <c r="C60" s="5" t="s">
        <v>37</v>
      </c>
      <c r="D60" s="4">
        <v>10</v>
      </c>
      <c r="E60" s="4">
        <v>8.6999999999999993</v>
      </c>
      <c r="F60" s="4">
        <v>8.1999999999999993</v>
      </c>
      <c r="G60" s="4">
        <v>9.4</v>
      </c>
      <c r="H60" s="4">
        <v>10</v>
      </c>
      <c r="I60" s="4">
        <v>6.7</v>
      </c>
      <c r="J60" s="4">
        <v>9</v>
      </c>
      <c r="K60" s="4">
        <v>8</v>
      </c>
      <c r="L60" s="4">
        <v>9.3000000000000007</v>
      </c>
      <c r="M60" s="4">
        <v>9.3000000000000007</v>
      </c>
    </row>
    <row r="61" spans="1:13" ht="26.45" customHeight="1">
      <c r="A61" s="25"/>
      <c r="B61" s="4" t="s">
        <v>26</v>
      </c>
      <c r="C61" s="5" t="s">
        <v>27</v>
      </c>
      <c r="D61" s="4">
        <v>-1.2</v>
      </c>
      <c r="E61" s="4">
        <v>-0.2</v>
      </c>
      <c r="F61" s="4">
        <v>1.3</v>
      </c>
      <c r="G61" s="4">
        <v>1</v>
      </c>
      <c r="H61" s="4">
        <v>2.2999999999999998</v>
      </c>
      <c r="I61" s="4">
        <v>4.7</v>
      </c>
      <c r="J61" s="4">
        <v>1.8</v>
      </c>
      <c r="K61" s="4">
        <v>4.7</v>
      </c>
      <c r="L61" s="4">
        <v>1.8</v>
      </c>
      <c r="M61" s="4">
        <v>2.8</v>
      </c>
    </row>
    <row r="62" spans="1:13" ht="3" customHeight="1">
      <c r="A62" s="25"/>
      <c r="C62" s="6"/>
    </row>
    <row r="63" spans="1:13" ht="26.45" customHeight="1">
      <c r="A63" s="25"/>
      <c r="B63" s="24" t="s">
        <v>28</v>
      </c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</row>
    <row r="64" spans="1:13" ht="26.45" customHeight="1">
      <c r="A64" s="25"/>
      <c r="B64" s="4" t="s">
        <v>1</v>
      </c>
      <c r="C64" s="5" t="s">
        <v>14</v>
      </c>
      <c r="D64" s="4">
        <v>2005</v>
      </c>
      <c r="E64" s="4">
        <v>2006</v>
      </c>
      <c r="F64" s="4">
        <v>2007</v>
      </c>
      <c r="G64" s="4">
        <v>2008</v>
      </c>
      <c r="H64" s="4">
        <v>2009</v>
      </c>
      <c r="I64" s="4">
        <v>2010</v>
      </c>
      <c r="J64" s="4">
        <v>2011</v>
      </c>
      <c r="K64" s="4">
        <v>2012</v>
      </c>
      <c r="L64" s="4">
        <v>2013</v>
      </c>
      <c r="M64" s="4">
        <v>2014</v>
      </c>
    </row>
    <row r="65" spans="1:13" ht="26.45" customHeight="1">
      <c r="A65" s="25"/>
      <c r="B65" s="4" t="s">
        <v>2</v>
      </c>
      <c r="C65" s="8" t="s">
        <v>41</v>
      </c>
      <c r="D65" s="4">
        <v>14835</v>
      </c>
      <c r="E65" s="4">
        <v>15008</v>
      </c>
      <c r="F65" s="4">
        <v>15391</v>
      </c>
      <c r="G65" s="4">
        <v>15864</v>
      </c>
      <c r="H65" s="4">
        <v>16681</v>
      </c>
      <c r="I65" s="4">
        <v>17490</v>
      </c>
      <c r="J65" s="4">
        <v>18169</v>
      </c>
      <c r="K65" s="4">
        <v>18804</v>
      </c>
      <c r="L65" s="4">
        <v>19256</v>
      </c>
      <c r="M65" s="4">
        <v>19936</v>
      </c>
    </row>
    <row r="66" spans="1:13" ht="26.45" customHeight="1">
      <c r="A66" s="25"/>
      <c r="B66" s="4" t="s">
        <v>3</v>
      </c>
      <c r="C66" s="5" t="s">
        <v>29</v>
      </c>
      <c r="D66" s="4">
        <v>306.5</v>
      </c>
      <c r="E66" s="4">
        <v>310</v>
      </c>
      <c r="F66" s="4">
        <v>318</v>
      </c>
      <c r="G66" s="4">
        <v>327.8</v>
      </c>
      <c r="H66" s="4">
        <v>344.6</v>
      </c>
      <c r="I66" s="4">
        <v>361.4</v>
      </c>
      <c r="J66" s="4">
        <v>375</v>
      </c>
      <c r="K66" s="4">
        <v>388.5</v>
      </c>
      <c r="L66" s="4">
        <v>397.8</v>
      </c>
      <c r="M66" s="4">
        <v>411.9</v>
      </c>
    </row>
    <row r="67" spans="1:13" ht="3" customHeight="1">
      <c r="A67" s="25"/>
      <c r="C67" s="6"/>
    </row>
    <row r="68" spans="1:13" ht="26.45" customHeight="1">
      <c r="A68" s="25"/>
      <c r="B68" s="24" t="s">
        <v>30</v>
      </c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</row>
    <row r="69" spans="1:13" ht="26.45" customHeight="1">
      <c r="A69" s="25"/>
      <c r="B69" s="4" t="s">
        <v>1</v>
      </c>
      <c r="C69" s="4" t="s">
        <v>31</v>
      </c>
      <c r="D69" s="4">
        <v>1604</v>
      </c>
      <c r="E69" s="4">
        <v>1602</v>
      </c>
      <c r="F69" s="4">
        <v>1616</v>
      </c>
      <c r="G69" s="4">
        <v>1659</v>
      </c>
      <c r="H69" s="4">
        <v>1765</v>
      </c>
      <c r="I69" s="4">
        <v>1848</v>
      </c>
      <c r="J69" s="4">
        <v>1962</v>
      </c>
      <c r="K69" s="4">
        <v>2064</v>
      </c>
      <c r="L69" s="4">
        <v>2151</v>
      </c>
      <c r="M69" s="4">
        <v>2250</v>
      </c>
    </row>
    <row r="70" spans="1:13" ht="26.45" customHeight="1">
      <c r="A70" s="25"/>
      <c r="B70" s="4" t="s">
        <v>2</v>
      </c>
      <c r="C70" s="4" t="s">
        <v>32</v>
      </c>
      <c r="D70" s="4">
        <v>1669</v>
      </c>
      <c r="E70" s="4">
        <v>1658</v>
      </c>
      <c r="F70" s="4">
        <v>1671</v>
      </c>
      <c r="G70" s="4">
        <v>1711</v>
      </c>
      <c r="H70" s="4">
        <v>1838</v>
      </c>
      <c r="I70" s="4">
        <v>1912</v>
      </c>
      <c r="J70" s="4">
        <v>2031</v>
      </c>
      <c r="K70" s="4">
        <v>2130</v>
      </c>
      <c r="L70" s="4">
        <v>2193</v>
      </c>
      <c r="M70" s="4">
        <v>2333</v>
      </c>
    </row>
    <row r="71" spans="1:13" ht="26.45" customHeight="1">
      <c r="A71" s="25"/>
      <c r="B71" s="24" t="s">
        <v>33</v>
      </c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</row>
    <row r="72" spans="1:13" ht="26.45" customHeight="1">
      <c r="A72" s="25"/>
      <c r="B72" s="4" t="s">
        <v>1</v>
      </c>
      <c r="C72" s="4" t="s">
        <v>31</v>
      </c>
      <c r="D72" s="4">
        <v>4588</v>
      </c>
      <c r="E72" s="4">
        <v>4671</v>
      </c>
      <c r="F72" s="4">
        <v>4792</v>
      </c>
      <c r="G72" s="4">
        <v>4958</v>
      </c>
      <c r="H72" s="4">
        <v>5220</v>
      </c>
      <c r="I72" s="4">
        <v>5488</v>
      </c>
      <c r="J72" s="4">
        <v>5783</v>
      </c>
      <c r="K72" s="4">
        <v>5758</v>
      </c>
      <c r="L72" s="4">
        <v>5906</v>
      </c>
      <c r="M72" s="4">
        <v>6073</v>
      </c>
    </row>
    <row r="73" spans="1:13" ht="26.45" customHeight="1">
      <c r="A73" s="25"/>
      <c r="B73" s="4" t="s">
        <v>2</v>
      </c>
      <c r="C73" s="4" t="s">
        <v>32</v>
      </c>
      <c r="D73" s="4">
        <v>4835</v>
      </c>
      <c r="E73" s="4">
        <v>4918</v>
      </c>
      <c r="F73" s="4">
        <v>5057</v>
      </c>
      <c r="G73" s="4">
        <v>5233</v>
      </c>
      <c r="H73" s="4">
        <v>5455</v>
      </c>
      <c r="I73" s="4">
        <v>5753</v>
      </c>
      <c r="J73" s="4">
        <v>5990</v>
      </c>
      <c r="K73" s="4">
        <v>6064</v>
      </c>
      <c r="L73" s="4">
        <v>6191</v>
      </c>
      <c r="M73" s="4">
        <v>6231</v>
      </c>
    </row>
    <row r="74" spans="1:13" ht="26.45" customHeight="1">
      <c r="A74" s="25"/>
      <c r="B74" s="24" t="s">
        <v>34</v>
      </c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</row>
    <row r="75" spans="1:13" ht="26.45" customHeight="1">
      <c r="A75" s="25"/>
      <c r="B75" s="4" t="s">
        <v>1</v>
      </c>
      <c r="C75" s="4" t="s">
        <v>31</v>
      </c>
      <c r="D75" s="4">
        <v>1381</v>
      </c>
      <c r="E75" s="4">
        <v>1403</v>
      </c>
      <c r="F75" s="4">
        <v>1463</v>
      </c>
      <c r="G75" s="4">
        <v>1515</v>
      </c>
      <c r="H75" s="4">
        <v>1591</v>
      </c>
      <c r="I75" s="4">
        <v>1664</v>
      </c>
      <c r="J75" s="4">
        <v>1619</v>
      </c>
      <c r="K75" s="4">
        <v>1853</v>
      </c>
      <c r="L75" s="4">
        <v>1872</v>
      </c>
      <c r="M75" s="4">
        <v>2030</v>
      </c>
    </row>
    <row r="76" spans="1:13" ht="26.45" customHeight="1">
      <c r="A76" s="25"/>
      <c r="B76" s="4" t="s">
        <v>2</v>
      </c>
      <c r="C76" s="4" t="s">
        <v>32</v>
      </c>
      <c r="D76" s="4">
        <v>758</v>
      </c>
      <c r="E76" s="4">
        <v>756</v>
      </c>
      <c r="F76" s="4">
        <v>792</v>
      </c>
      <c r="G76" s="4">
        <v>788</v>
      </c>
      <c r="H76" s="4">
        <v>812</v>
      </c>
      <c r="I76" s="4">
        <v>825</v>
      </c>
      <c r="J76" s="4">
        <v>784</v>
      </c>
      <c r="K76" s="4">
        <v>935</v>
      </c>
      <c r="L76" s="4">
        <v>943</v>
      </c>
      <c r="M76" s="4">
        <v>1019</v>
      </c>
    </row>
    <row r="77" spans="1:13" ht="3" customHeight="1">
      <c r="A77" s="25"/>
    </row>
    <row r="78" spans="1:13" ht="26.45" customHeight="1">
      <c r="A78" s="25"/>
      <c r="B78" s="4" t="s">
        <v>1</v>
      </c>
      <c r="C78" s="4" t="s">
        <v>42</v>
      </c>
      <c r="D78" s="4">
        <v>7573</v>
      </c>
      <c r="E78" s="4">
        <v>7676</v>
      </c>
      <c r="F78" s="4">
        <v>7871</v>
      </c>
      <c r="G78" s="4">
        <v>8132</v>
      </c>
      <c r="H78" s="4">
        <v>8576</v>
      </c>
      <c r="I78" s="4">
        <v>9000</v>
      </c>
      <c r="J78" s="4">
        <v>9364</v>
      </c>
      <c r="K78" s="4">
        <v>9675</v>
      </c>
      <c r="L78" s="4">
        <v>9929</v>
      </c>
      <c r="M78" s="4">
        <v>10353</v>
      </c>
    </row>
    <row r="79" spans="1:13" ht="26.45" customHeight="1">
      <c r="A79" s="25"/>
      <c r="B79" s="4" t="s">
        <v>2</v>
      </c>
      <c r="C79" s="4" t="s">
        <v>43</v>
      </c>
      <c r="D79" s="4">
        <v>7262</v>
      </c>
      <c r="E79" s="4">
        <v>7332</v>
      </c>
      <c r="F79" s="4">
        <v>7520</v>
      </c>
      <c r="G79" s="4">
        <v>7732</v>
      </c>
      <c r="H79" s="4">
        <v>8105</v>
      </c>
      <c r="I79" s="4">
        <v>8490</v>
      </c>
      <c r="J79" s="4">
        <v>8805</v>
      </c>
      <c r="K79" s="4">
        <v>9129</v>
      </c>
      <c r="L79" s="4">
        <v>9327</v>
      </c>
      <c r="M79" s="4">
        <v>9583</v>
      </c>
    </row>
    <row r="80" spans="1:13" ht="26.45" customHeight="1">
      <c r="A80" s="25"/>
      <c r="B80" s="4" t="s">
        <v>3</v>
      </c>
      <c r="C80" s="4" t="s">
        <v>44</v>
      </c>
      <c r="D80" s="4">
        <v>14835</v>
      </c>
      <c r="E80" s="4">
        <v>15008</v>
      </c>
      <c r="F80" s="4">
        <v>15391</v>
      </c>
      <c r="G80" s="4">
        <v>15864</v>
      </c>
      <c r="H80" s="4">
        <v>16681</v>
      </c>
      <c r="I80" s="4">
        <v>17490</v>
      </c>
      <c r="J80" s="4">
        <v>18169</v>
      </c>
      <c r="K80" s="4">
        <v>18804</v>
      </c>
      <c r="L80" s="4">
        <v>19256</v>
      </c>
      <c r="M80" s="4">
        <v>19936</v>
      </c>
    </row>
    <row r="81" spans="1:13" ht="26.45" customHeight="1">
      <c r="A81" s="25"/>
      <c r="B81" s="4" t="s">
        <v>5</v>
      </c>
      <c r="C81" s="4" t="s">
        <v>46</v>
      </c>
      <c r="D81" s="4">
        <v>2005</v>
      </c>
      <c r="E81" s="4">
        <v>2006</v>
      </c>
      <c r="F81" s="4">
        <v>2007</v>
      </c>
      <c r="G81" s="4">
        <v>2008</v>
      </c>
      <c r="H81" s="4">
        <v>2009</v>
      </c>
      <c r="I81" s="4">
        <v>2010</v>
      </c>
      <c r="J81" s="4">
        <v>2011</v>
      </c>
      <c r="K81" s="4">
        <v>2012</v>
      </c>
      <c r="L81" s="4">
        <v>2013</v>
      </c>
      <c r="M81" s="4">
        <v>2014</v>
      </c>
    </row>
    <row r="82" spans="1:13" s="9" customFormat="1" ht="3" customHeight="1"/>
    <row r="83" spans="1:13" ht="26.45" customHeight="1">
      <c r="A83" s="25" t="s">
        <v>49</v>
      </c>
      <c r="B83" s="24" t="s">
        <v>0</v>
      </c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</row>
    <row r="84" spans="1:13" ht="26.45" customHeight="1">
      <c r="A84" s="25"/>
      <c r="B84" s="4" t="s">
        <v>1</v>
      </c>
      <c r="C84" s="5" t="s">
        <v>14</v>
      </c>
      <c r="D84" s="4">
        <v>2015</v>
      </c>
      <c r="E84" s="4">
        <v>2016</v>
      </c>
      <c r="F84" s="4">
        <v>2017</v>
      </c>
      <c r="G84" s="4">
        <v>2018</v>
      </c>
      <c r="H84" s="4">
        <v>2019</v>
      </c>
      <c r="I84" s="4">
        <v>2020</v>
      </c>
      <c r="J84" s="4">
        <v>2021</v>
      </c>
      <c r="K84" s="4">
        <v>2022</v>
      </c>
      <c r="L84" s="4">
        <v>2023</v>
      </c>
      <c r="M84" s="4"/>
    </row>
    <row r="85" spans="1:13" ht="26.45" customHeight="1">
      <c r="A85" s="25"/>
      <c r="B85" s="4" t="s">
        <v>2</v>
      </c>
      <c r="C85" s="5" t="s">
        <v>45</v>
      </c>
      <c r="D85" s="4">
        <v>145</v>
      </c>
      <c r="E85" s="4">
        <v>157</v>
      </c>
      <c r="F85" s="4">
        <v>172</v>
      </c>
      <c r="G85" s="4">
        <v>146</v>
      </c>
      <c r="H85" s="4">
        <v>169</v>
      </c>
      <c r="I85" s="4">
        <v>138</v>
      </c>
      <c r="J85" s="4">
        <v>129</v>
      </c>
      <c r="K85" s="4">
        <v>124</v>
      </c>
      <c r="L85" s="4">
        <v>158</v>
      </c>
      <c r="M85" s="4"/>
    </row>
    <row r="86" spans="1:13" ht="26.45" customHeight="1">
      <c r="A86" s="25"/>
      <c r="B86" s="4" t="s">
        <v>3</v>
      </c>
      <c r="C86" s="5" t="s">
        <v>4</v>
      </c>
      <c r="D86" s="4">
        <v>232</v>
      </c>
      <c r="E86" s="4">
        <v>264</v>
      </c>
      <c r="F86" s="4">
        <v>261</v>
      </c>
      <c r="G86" s="4">
        <v>277</v>
      </c>
      <c r="H86" s="4">
        <v>250</v>
      </c>
      <c r="I86" s="4">
        <v>262</v>
      </c>
      <c r="J86" s="4">
        <v>266</v>
      </c>
      <c r="K86" s="4">
        <v>229</v>
      </c>
      <c r="L86" s="4">
        <v>220</v>
      </c>
      <c r="M86" s="4"/>
    </row>
    <row r="87" spans="1:13" ht="26.45" customHeight="1">
      <c r="A87" s="25"/>
      <c r="B87" s="4" t="s">
        <v>5</v>
      </c>
      <c r="C87" s="5" t="s">
        <v>6</v>
      </c>
      <c r="D87" s="4">
        <v>179</v>
      </c>
      <c r="E87" s="4">
        <v>127</v>
      </c>
      <c r="F87" s="4">
        <v>163</v>
      </c>
      <c r="G87" s="4">
        <v>168</v>
      </c>
      <c r="H87" s="4">
        <v>160</v>
      </c>
      <c r="I87" s="4">
        <v>189</v>
      </c>
      <c r="J87" s="4">
        <v>189</v>
      </c>
      <c r="K87" s="4">
        <v>179</v>
      </c>
      <c r="L87" s="4">
        <v>147</v>
      </c>
      <c r="M87" s="4"/>
    </row>
    <row r="88" spans="1:13" ht="26.45" customHeight="1">
      <c r="A88" s="25"/>
      <c r="B88" s="4" t="s">
        <v>7</v>
      </c>
      <c r="C88" s="5" t="s">
        <v>8</v>
      </c>
      <c r="D88" s="4">
        <v>53</v>
      </c>
      <c r="E88" s="4">
        <v>137</v>
      </c>
      <c r="F88" s="4">
        <v>98</v>
      </c>
      <c r="G88" s="4">
        <v>109</v>
      </c>
      <c r="H88" s="4">
        <v>90</v>
      </c>
      <c r="I88" s="4">
        <v>73</v>
      </c>
      <c r="J88" s="4">
        <v>77</v>
      </c>
      <c r="K88" s="4">
        <v>50</v>
      </c>
      <c r="L88" s="4">
        <v>73</v>
      </c>
      <c r="M88" s="4"/>
    </row>
    <row r="89" spans="1:13" ht="26.45" customHeight="1">
      <c r="A89" s="25"/>
      <c r="B89" s="4" t="s">
        <v>9</v>
      </c>
      <c r="C89" s="5" t="s">
        <v>10</v>
      </c>
      <c r="D89" s="4">
        <v>785</v>
      </c>
      <c r="E89" s="4">
        <v>635</v>
      </c>
      <c r="F89" s="4">
        <v>793</v>
      </c>
      <c r="G89" s="4">
        <v>729</v>
      </c>
      <c r="H89" s="4">
        <v>939</v>
      </c>
      <c r="I89" s="4">
        <v>853</v>
      </c>
      <c r="J89" s="4">
        <v>1087</v>
      </c>
      <c r="K89" s="4">
        <v>893</v>
      </c>
      <c r="L89" s="4">
        <v>1026</v>
      </c>
      <c r="M89" s="4"/>
    </row>
    <row r="90" spans="1:13" ht="26.45" customHeight="1">
      <c r="A90" s="25"/>
      <c r="B90" s="4" t="s">
        <v>11</v>
      </c>
      <c r="C90" s="5" t="s">
        <v>39</v>
      </c>
      <c r="D90" s="4">
        <v>169</v>
      </c>
      <c r="E90" s="4">
        <v>301</v>
      </c>
      <c r="F90" s="4">
        <v>414</v>
      </c>
      <c r="G90" s="4">
        <v>444</v>
      </c>
      <c r="H90" s="4">
        <v>512</v>
      </c>
      <c r="I90" s="4">
        <v>421</v>
      </c>
      <c r="J90" s="4">
        <v>289</v>
      </c>
      <c r="K90" s="4">
        <v>274</v>
      </c>
      <c r="L90" s="4">
        <v>260</v>
      </c>
      <c r="M90" s="4"/>
    </row>
    <row r="91" spans="1:13" ht="26.45" customHeight="1">
      <c r="A91" s="25"/>
      <c r="B91" s="4" t="s">
        <v>12</v>
      </c>
      <c r="C91" s="5" t="s">
        <v>38</v>
      </c>
      <c r="D91" s="4">
        <v>616</v>
      </c>
      <c r="E91" s="4">
        <v>334</v>
      </c>
      <c r="F91" s="4">
        <v>379</v>
      </c>
      <c r="G91" s="4">
        <v>285</v>
      </c>
      <c r="H91" s="4">
        <v>427</v>
      </c>
      <c r="I91" s="4">
        <v>432</v>
      </c>
      <c r="J91" s="4">
        <v>798</v>
      </c>
      <c r="K91" s="4">
        <v>619</v>
      </c>
      <c r="L91" s="4">
        <v>766</v>
      </c>
      <c r="M91" s="4"/>
    </row>
    <row r="92" spans="1:13" ht="3" customHeight="1">
      <c r="A92" s="25"/>
      <c r="C92" s="6"/>
    </row>
    <row r="93" spans="1:13" ht="26.45" customHeight="1">
      <c r="A93" s="25"/>
      <c r="B93" s="24" t="s">
        <v>40</v>
      </c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</row>
    <row r="94" spans="1:13" ht="26.45" customHeight="1">
      <c r="A94" s="25"/>
      <c r="B94" s="4" t="s">
        <v>13</v>
      </c>
      <c r="C94" s="5" t="s">
        <v>14</v>
      </c>
      <c r="D94" s="4">
        <v>2015</v>
      </c>
      <c r="E94" s="4">
        <v>2016</v>
      </c>
      <c r="F94" s="4">
        <v>2017</v>
      </c>
      <c r="G94" s="4">
        <v>2018</v>
      </c>
      <c r="H94" s="4">
        <v>2019</v>
      </c>
      <c r="I94" s="4">
        <v>2020</v>
      </c>
      <c r="J94" s="4">
        <v>2021</v>
      </c>
      <c r="K94" s="4">
        <v>2022</v>
      </c>
      <c r="L94" s="4">
        <v>2023</v>
      </c>
      <c r="M94" s="4"/>
    </row>
    <row r="95" spans="1:13" ht="26.45" customHeight="1">
      <c r="A95" s="25"/>
      <c r="B95" s="4" t="s">
        <v>15</v>
      </c>
      <c r="C95" s="5" t="s">
        <v>16</v>
      </c>
      <c r="D95" s="4">
        <v>23.2</v>
      </c>
      <c r="E95" s="4">
        <v>23.8</v>
      </c>
      <c r="F95" s="4">
        <v>23.8</v>
      </c>
      <c r="G95" s="4">
        <v>24</v>
      </c>
      <c r="H95" s="4">
        <v>24.2</v>
      </c>
      <c r="I95" s="4">
        <v>24.4</v>
      </c>
      <c r="J95" s="4">
        <v>24.6</v>
      </c>
      <c r="K95" s="4">
        <v>25.3</v>
      </c>
      <c r="L95" s="4">
        <v>24.5</v>
      </c>
      <c r="M95" s="4"/>
    </row>
    <row r="96" spans="1:13" ht="26.45" customHeight="1">
      <c r="A96" s="25"/>
      <c r="B96" s="4" t="s">
        <v>17</v>
      </c>
      <c r="C96" s="5" t="s">
        <v>18</v>
      </c>
      <c r="D96" s="4">
        <v>61.7</v>
      </c>
      <c r="E96" s="4">
        <v>61.4</v>
      </c>
      <c r="F96" s="4">
        <v>60.9</v>
      </c>
      <c r="G96" s="4">
        <v>60.3</v>
      </c>
      <c r="H96" s="4">
        <v>59.8</v>
      </c>
      <c r="I96" s="4">
        <v>59.6</v>
      </c>
      <c r="J96" s="4">
        <v>60.4</v>
      </c>
      <c r="K96" s="4">
        <v>59.1</v>
      </c>
      <c r="L96" s="4">
        <v>60.1</v>
      </c>
      <c r="M96" s="4"/>
    </row>
    <row r="97" spans="1:13" ht="26.45" customHeight="1">
      <c r="A97" s="25"/>
      <c r="B97" s="4" t="s">
        <v>19</v>
      </c>
      <c r="C97" s="5" t="s">
        <v>20</v>
      </c>
      <c r="D97" s="4">
        <v>15.1</v>
      </c>
      <c r="E97" s="4">
        <v>14.8</v>
      </c>
      <c r="F97" s="4">
        <v>15.3</v>
      </c>
      <c r="G97" s="4">
        <v>15.7</v>
      </c>
      <c r="H97" s="4">
        <v>16</v>
      </c>
      <c r="I97" s="4">
        <v>16</v>
      </c>
      <c r="J97" s="4">
        <v>15</v>
      </c>
      <c r="K97" s="4">
        <v>15.6</v>
      </c>
      <c r="L97" s="4">
        <v>15.4</v>
      </c>
      <c r="M97" s="4"/>
    </row>
    <row r="98" spans="1:13" ht="26.45" customHeight="1">
      <c r="A98" s="25"/>
      <c r="B98" s="4" t="s">
        <v>21</v>
      </c>
      <c r="C98" s="7" t="s">
        <v>22</v>
      </c>
      <c r="D98" s="4">
        <v>62</v>
      </c>
      <c r="E98" s="4">
        <v>63</v>
      </c>
      <c r="F98" s="4">
        <v>64</v>
      </c>
      <c r="G98" s="4">
        <v>66</v>
      </c>
      <c r="H98" s="4">
        <v>67</v>
      </c>
      <c r="I98" s="4">
        <v>68</v>
      </c>
      <c r="J98" s="4">
        <v>65.599999999999994</v>
      </c>
      <c r="K98" s="4">
        <v>51.7</v>
      </c>
      <c r="L98" s="4">
        <v>66.400000000000006</v>
      </c>
      <c r="M98" s="4"/>
    </row>
    <row r="99" spans="1:13" ht="26.45" customHeight="1">
      <c r="A99" s="25"/>
      <c r="B99" s="4" t="s">
        <v>23</v>
      </c>
      <c r="C99" s="5" t="s">
        <v>35</v>
      </c>
      <c r="D99" s="4">
        <v>7.1</v>
      </c>
      <c r="E99" s="4">
        <v>7.5</v>
      </c>
      <c r="F99" s="4">
        <v>8.1</v>
      </c>
      <c r="G99" s="4">
        <v>6.7</v>
      </c>
      <c r="H99" s="4">
        <v>7.6</v>
      </c>
      <c r="I99" s="4">
        <v>6</v>
      </c>
      <c r="J99" s="4">
        <v>5.5</v>
      </c>
      <c r="K99" s="4">
        <v>5.2</v>
      </c>
      <c r="L99" s="4">
        <v>6.5</v>
      </c>
      <c r="M99" s="4"/>
    </row>
    <row r="100" spans="1:13" ht="26.45" customHeight="1">
      <c r="A100" s="25"/>
      <c r="B100" s="4" t="s">
        <v>24</v>
      </c>
      <c r="C100" s="5" t="s">
        <v>36</v>
      </c>
      <c r="D100" s="4">
        <v>11.4</v>
      </c>
      <c r="E100" s="4">
        <v>12.6</v>
      </c>
      <c r="F100" s="4">
        <v>12.2</v>
      </c>
      <c r="G100" s="4">
        <v>12.7</v>
      </c>
      <c r="H100" s="4">
        <v>11.2</v>
      </c>
      <c r="I100" s="4">
        <v>12</v>
      </c>
      <c r="J100" s="4">
        <v>11.3</v>
      </c>
      <c r="K100" s="4">
        <v>9.6</v>
      </c>
      <c r="L100" s="4">
        <v>9</v>
      </c>
      <c r="M100" s="4"/>
    </row>
    <row r="101" spans="1:13" ht="26.45" customHeight="1">
      <c r="A101" s="25"/>
      <c r="B101" s="4" t="s">
        <v>25</v>
      </c>
      <c r="C101" s="5" t="s">
        <v>37</v>
      </c>
      <c r="D101" s="4">
        <v>8.8000000000000007</v>
      </c>
      <c r="E101" s="4">
        <v>6.1</v>
      </c>
      <c r="F101" s="4">
        <v>7.6</v>
      </c>
      <c r="G101" s="4">
        <v>7.7</v>
      </c>
      <c r="H101" s="4">
        <v>7.2</v>
      </c>
      <c r="I101" s="4">
        <v>8</v>
      </c>
      <c r="J101" s="4">
        <v>8</v>
      </c>
      <c r="K101" s="4">
        <v>7.5</v>
      </c>
      <c r="L101" s="4">
        <v>6</v>
      </c>
      <c r="M101" s="4"/>
    </row>
    <row r="102" spans="1:13" ht="26.45" customHeight="1">
      <c r="A102" s="25"/>
      <c r="B102" s="4" t="s">
        <v>26</v>
      </c>
      <c r="C102" s="5" t="s">
        <v>27</v>
      </c>
      <c r="D102" s="4">
        <v>2.6</v>
      </c>
      <c r="E102" s="4">
        <v>6.6</v>
      </c>
      <c r="F102" s="4">
        <v>4.5999999999999996</v>
      </c>
      <c r="G102" s="4">
        <v>5</v>
      </c>
      <c r="H102" s="4">
        <v>4</v>
      </c>
      <c r="I102" s="4">
        <v>3.2</v>
      </c>
      <c r="J102" s="4">
        <v>3.3</v>
      </c>
      <c r="K102" s="4">
        <v>2.1</v>
      </c>
      <c r="L102" s="4">
        <v>3</v>
      </c>
      <c r="M102" s="4"/>
    </row>
    <row r="103" spans="1:13" ht="3" customHeight="1">
      <c r="A103" s="25"/>
      <c r="C103" s="6"/>
    </row>
    <row r="104" spans="1:13" ht="26.45" customHeight="1">
      <c r="A104" s="25"/>
      <c r="B104" s="24" t="s">
        <v>28</v>
      </c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</row>
    <row r="105" spans="1:13" ht="26.45" customHeight="1">
      <c r="A105" s="25"/>
      <c r="B105" s="4" t="s">
        <v>1</v>
      </c>
      <c r="C105" s="5" t="s">
        <v>14</v>
      </c>
      <c r="D105" s="4">
        <v>2015</v>
      </c>
      <c r="E105" s="4">
        <v>2016</v>
      </c>
      <c r="F105" s="4">
        <v>2017</v>
      </c>
      <c r="G105" s="4">
        <v>2018</v>
      </c>
      <c r="H105" s="4">
        <v>2019</v>
      </c>
      <c r="I105" s="4">
        <v>2020</v>
      </c>
      <c r="J105" s="4">
        <v>2021</v>
      </c>
      <c r="K105" s="4">
        <v>2022</v>
      </c>
      <c r="L105" s="4">
        <v>2023</v>
      </c>
      <c r="M105" s="4"/>
    </row>
    <row r="106" spans="1:13" ht="26.45" customHeight="1">
      <c r="A106" s="25"/>
      <c r="B106" s="4" t="s">
        <v>2</v>
      </c>
      <c r="C106" s="8" t="s">
        <v>41</v>
      </c>
      <c r="D106" s="4">
        <v>20390</v>
      </c>
      <c r="E106" s="4">
        <v>20876</v>
      </c>
      <c r="F106" s="4">
        <v>21334</v>
      </c>
      <c r="G106" s="4">
        <v>21763</v>
      </c>
      <c r="H106" s="4">
        <v>22299</v>
      </c>
      <c r="I106" s="4">
        <v>22797</v>
      </c>
      <c r="J106" s="4">
        <v>23426</v>
      </c>
      <c r="K106" s="4">
        <v>23770</v>
      </c>
      <c r="L106" s="4">
        <v>24362</v>
      </c>
      <c r="M106" s="4"/>
    </row>
    <row r="107" spans="1:13" ht="26.45" customHeight="1">
      <c r="A107" s="25"/>
      <c r="B107" s="4" t="s">
        <v>3</v>
      </c>
      <c r="C107" s="5" t="s">
        <v>29</v>
      </c>
      <c r="D107" s="4">
        <v>421.3</v>
      </c>
      <c r="E107" s="4">
        <v>431</v>
      </c>
      <c r="F107" s="4">
        <v>441</v>
      </c>
      <c r="G107" s="4">
        <v>450</v>
      </c>
      <c r="H107" s="4">
        <v>461</v>
      </c>
      <c r="I107" s="4">
        <v>471</v>
      </c>
      <c r="J107" s="4">
        <v>484</v>
      </c>
      <c r="K107" s="4">
        <v>489</v>
      </c>
      <c r="L107" s="4">
        <v>501</v>
      </c>
      <c r="M107" s="4"/>
    </row>
    <row r="108" spans="1:13" ht="3" customHeight="1">
      <c r="A108" s="25"/>
      <c r="C108" s="6"/>
    </row>
    <row r="109" spans="1:13" ht="26.45" customHeight="1">
      <c r="A109" s="25"/>
      <c r="B109" s="24" t="s">
        <v>30</v>
      </c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</row>
    <row r="110" spans="1:13" ht="26.45" customHeight="1">
      <c r="A110" s="25"/>
      <c r="B110" s="4" t="s">
        <v>1</v>
      </c>
      <c r="C110" s="4" t="s">
        <v>31</v>
      </c>
      <c r="D110" s="4">
        <v>2324</v>
      </c>
      <c r="E110" s="4">
        <v>2450</v>
      </c>
      <c r="F110" s="4">
        <v>2503</v>
      </c>
      <c r="G110" s="4">
        <v>2573</v>
      </c>
      <c r="H110" s="4">
        <v>2663</v>
      </c>
      <c r="I110" s="4">
        <v>2742</v>
      </c>
      <c r="J110" s="4">
        <v>2849</v>
      </c>
      <c r="K110" s="4">
        <v>2966</v>
      </c>
      <c r="L110" s="4">
        <v>2948</v>
      </c>
      <c r="M110" s="4"/>
    </row>
    <row r="111" spans="1:13" ht="26.45" customHeight="1">
      <c r="A111" s="25"/>
      <c r="B111" s="4" t="s">
        <v>2</v>
      </c>
      <c r="C111" s="4" t="s">
        <v>32</v>
      </c>
      <c r="D111" s="4">
        <v>2405</v>
      </c>
      <c r="E111" s="4">
        <v>2510</v>
      </c>
      <c r="F111" s="4">
        <v>2568</v>
      </c>
      <c r="G111" s="4">
        <v>2646</v>
      </c>
      <c r="H111" s="4">
        <v>2719</v>
      </c>
      <c r="I111" s="4">
        <v>2818</v>
      </c>
      <c r="J111" s="4">
        <v>2923</v>
      </c>
      <c r="K111" s="4">
        <v>3038</v>
      </c>
      <c r="L111" s="4">
        <v>3021</v>
      </c>
      <c r="M111" s="4"/>
    </row>
    <row r="112" spans="1:13" ht="26.45" customHeight="1">
      <c r="A112" s="25"/>
      <c r="B112" s="24" t="s">
        <v>33</v>
      </c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</row>
    <row r="113" spans="1:13" ht="26.45" customHeight="1">
      <c r="A113" s="25"/>
      <c r="B113" s="4" t="s">
        <v>1</v>
      </c>
      <c r="C113" s="4" t="s">
        <v>31</v>
      </c>
      <c r="D113" s="4">
        <v>6159</v>
      </c>
      <c r="E113" s="4">
        <v>6298</v>
      </c>
      <c r="F113" s="4">
        <v>6385</v>
      </c>
      <c r="G113" s="4">
        <v>6436</v>
      </c>
      <c r="H113" s="4">
        <v>6551</v>
      </c>
      <c r="I113" s="4">
        <v>6696</v>
      </c>
      <c r="J113" s="4">
        <v>7001</v>
      </c>
      <c r="K113" s="4">
        <v>7240</v>
      </c>
      <c r="L113" s="4">
        <v>7235</v>
      </c>
      <c r="M113" s="4"/>
    </row>
    <row r="114" spans="1:13" ht="26.45" customHeight="1">
      <c r="A114" s="25"/>
      <c r="B114" s="4" t="s">
        <v>2</v>
      </c>
      <c r="C114" s="4" t="s">
        <v>32</v>
      </c>
      <c r="D114" s="4">
        <v>6428</v>
      </c>
      <c r="E114" s="4">
        <v>6518</v>
      </c>
      <c r="F114" s="4">
        <v>6603</v>
      </c>
      <c r="G114" s="4">
        <v>6681</v>
      </c>
      <c r="H114" s="4">
        <v>6788</v>
      </c>
      <c r="I114" s="4">
        <v>6887</v>
      </c>
      <c r="J114" s="4">
        <v>7148</v>
      </c>
      <c r="K114" s="4">
        <v>6808</v>
      </c>
      <c r="L114" s="4">
        <v>7406</v>
      </c>
      <c r="M114" s="4"/>
    </row>
    <row r="115" spans="1:13" ht="26.45" customHeight="1">
      <c r="A115" s="25"/>
      <c r="B115" s="24" t="s">
        <v>34</v>
      </c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M115" s="24"/>
    </row>
    <row r="116" spans="1:13" ht="26.45" customHeight="1">
      <c r="A116" s="25"/>
      <c r="B116" s="4" t="s">
        <v>1</v>
      </c>
      <c r="C116" s="4" t="s">
        <v>31</v>
      </c>
      <c r="D116" s="4">
        <v>2033</v>
      </c>
      <c r="E116" s="4">
        <v>2042</v>
      </c>
      <c r="F116" s="4">
        <v>2126</v>
      </c>
      <c r="G116" s="4">
        <v>2207</v>
      </c>
      <c r="H116" s="4">
        <v>2273</v>
      </c>
      <c r="I116" s="4">
        <v>2311</v>
      </c>
      <c r="J116" s="4">
        <v>2242</v>
      </c>
      <c r="K116" s="4">
        <v>2370</v>
      </c>
      <c r="L116" s="4">
        <v>2363</v>
      </c>
      <c r="M116" s="4"/>
    </row>
    <row r="117" spans="1:13" ht="26.45" customHeight="1">
      <c r="A117" s="25"/>
      <c r="B117" s="4" t="s">
        <v>2</v>
      </c>
      <c r="C117" s="4" t="s">
        <v>32</v>
      </c>
      <c r="D117" s="4">
        <v>1041</v>
      </c>
      <c r="E117" s="4">
        <v>1058</v>
      </c>
      <c r="F117" s="4">
        <v>1149</v>
      </c>
      <c r="G117" s="4">
        <v>1220</v>
      </c>
      <c r="H117" s="4">
        <v>1305</v>
      </c>
      <c r="I117" s="4">
        <v>1343</v>
      </c>
      <c r="J117" s="4">
        <v>1263</v>
      </c>
      <c r="K117" s="4">
        <v>1348</v>
      </c>
      <c r="L117" s="4">
        <v>1389</v>
      </c>
      <c r="M117" s="4"/>
    </row>
    <row r="118" spans="1:13" ht="3" customHeight="1">
      <c r="A118" s="25"/>
    </row>
    <row r="119" spans="1:13" ht="26.45" customHeight="1">
      <c r="A119" s="25"/>
      <c r="B119" s="4" t="s">
        <v>1</v>
      </c>
      <c r="C119" s="4" t="s">
        <v>42</v>
      </c>
      <c r="D119" s="4">
        <v>10516</v>
      </c>
      <c r="E119" s="4">
        <v>10790</v>
      </c>
      <c r="F119" s="4">
        <v>11014</v>
      </c>
      <c r="G119" s="4">
        <v>11216</v>
      </c>
      <c r="H119" s="4">
        <v>11487</v>
      </c>
      <c r="I119" s="4">
        <v>11749</v>
      </c>
      <c r="J119" s="4">
        <v>12092</v>
      </c>
      <c r="K119" s="4">
        <v>12576</v>
      </c>
      <c r="L119" s="4">
        <v>12546</v>
      </c>
      <c r="M119" s="4"/>
    </row>
    <row r="120" spans="1:13" ht="26.45" customHeight="1">
      <c r="A120" s="25"/>
      <c r="B120" s="4" t="s">
        <v>2</v>
      </c>
      <c r="C120" s="4" t="s">
        <v>43</v>
      </c>
      <c r="D120" s="4">
        <v>9874</v>
      </c>
      <c r="E120" s="4">
        <v>10086</v>
      </c>
      <c r="F120" s="4">
        <v>10320</v>
      </c>
      <c r="G120" s="4">
        <v>10547</v>
      </c>
      <c r="H120" s="4">
        <v>10812</v>
      </c>
      <c r="I120" s="4">
        <v>11048</v>
      </c>
      <c r="J120" s="4">
        <v>11334</v>
      </c>
      <c r="K120" s="4">
        <v>11194</v>
      </c>
      <c r="L120" s="4">
        <v>11816</v>
      </c>
      <c r="M120" s="4"/>
    </row>
    <row r="121" spans="1:13" ht="26.45" customHeight="1">
      <c r="A121" s="25"/>
      <c r="B121" s="4" t="s">
        <v>3</v>
      </c>
      <c r="C121" s="4" t="s">
        <v>44</v>
      </c>
      <c r="D121" s="4">
        <v>20390</v>
      </c>
      <c r="E121" s="4">
        <v>20876</v>
      </c>
      <c r="F121" s="4">
        <v>21334</v>
      </c>
      <c r="G121" s="4">
        <v>21763</v>
      </c>
      <c r="H121" s="4">
        <v>22299</v>
      </c>
      <c r="I121" s="4">
        <v>22797</v>
      </c>
      <c r="J121" s="4">
        <v>23426</v>
      </c>
      <c r="K121" s="4">
        <v>23770</v>
      </c>
      <c r="L121" s="4">
        <v>24362</v>
      </c>
      <c r="M121" s="4"/>
    </row>
    <row r="122" spans="1:13" ht="26.45" customHeight="1">
      <c r="A122" s="25"/>
      <c r="B122" s="4" t="s">
        <v>5</v>
      </c>
      <c r="C122" s="4" t="s">
        <v>46</v>
      </c>
      <c r="D122" s="4">
        <v>2015</v>
      </c>
      <c r="E122" s="4">
        <v>2016</v>
      </c>
      <c r="F122" s="4">
        <v>2017</v>
      </c>
      <c r="G122" s="4">
        <v>2018</v>
      </c>
      <c r="H122" s="4">
        <v>2019</v>
      </c>
      <c r="I122" s="4">
        <v>2020</v>
      </c>
      <c r="J122" s="4">
        <v>2021</v>
      </c>
      <c r="K122" s="4">
        <v>2022</v>
      </c>
      <c r="L122" s="4">
        <v>2023</v>
      </c>
      <c r="M122" s="4"/>
    </row>
  </sheetData>
  <mergeCells count="21">
    <mergeCell ref="A1:A40"/>
    <mergeCell ref="A42:A81"/>
    <mergeCell ref="A83:A122"/>
    <mergeCell ref="B83:M83"/>
    <mergeCell ref="B93:M93"/>
    <mergeCell ref="B104:M104"/>
    <mergeCell ref="B109:M109"/>
    <mergeCell ref="B112:M112"/>
    <mergeCell ref="B115:M115"/>
    <mergeCell ref="B42:M42"/>
    <mergeCell ref="B52:M52"/>
    <mergeCell ref="B63:M63"/>
    <mergeCell ref="B68:M68"/>
    <mergeCell ref="B71:M71"/>
    <mergeCell ref="B74:M74"/>
    <mergeCell ref="B1:M1"/>
    <mergeCell ref="B11:M11"/>
    <mergeCell ref="B22:M22"/>
    <mergeCell ref="B27:M27"/>
    <mergeCell ref="B30:M30"/>
    <mergeCell ref="B33:M33"/>
  </mergeCells>
  <pageMargins left="0.25" right="0.25" top="0.75" bottom="0.75" header="0.3" footer="0.3"/>
  <pageSetup paperSize="9" scale="81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0"/>
  <sheetViews>
    <sheetView topLeftCell="A31" workbookViewId="0">
      <selection activeCell="C40" sqref="C40"/>
    </sheetView>
  </sheetViews>
  <sheetFormatPr defaultColWidth="8.85546875" defaultRowHeight="26.45" customHeight="1"/>
  <cols>
    <col min="1" max="1" width="8.85546875" style="10"/>
    <col min="2" max="2" width="15.85546875" style="10" customWidth="1"/>
    <col min="3" max="16384" width="8.85546875" style="10"/>
  </cols>
  <sheetData>
    <row r="1" spans="1:31" ht="26.45" customHeight="1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</row>
    <row r="2" spans="1:31" ht="26.45" customHeight="1">
      <c r="A2" s="4" t="s">
        <v>1</v>
      </c>
      <c r="B2" s="5" t="s">
        <v>14</v>
      </c>
      <c r="C2" s="4">
        <v>1995</v>
      </c>
      <c r="D2" s="4">
        <v>1996</v>
      </c>
      <c r="E2" s="4">
        <v>1997</v>
      </c>
      <c r="F2" s="4">
        <v>1998</v>
      </c>
      <c r="G2" s="4">
        <v>1999</v>
      </c>
      <c r="H2" s="4">
        <v>2000</v>
      </c>
      <c r="I2" s="4">
        <v>2001</v>
      </c>
      <c r="J2" s="4">
        <v>2002</v>
      </c>
      <c r="K2" s="4">
        <v>2003</v>
      </c>
      <c r="L2" s="4">
        <v>2004</v>
      </c>
      <c r="M2" s="4">
        <v>2005</v>
      </c>
      <c r="N2" s="4">
        <v>2006</v>
      </c>
      <c r="O2" s="4">
        <v>2007</v>
      </c>
      <c r="P2" s="4">
        <v>2008</v>
      </c>
      <c r="Q2" s="4">
        <v>2009</v>
      </c>
      <c r="R2" s="4">
        <v>2010</v>
      </c>
      <c r="S2" s="4">
        <v>2011</v>
      </c>
      <c r="T2" s="4">
        <v>2012</v>
      </c>
      <c r="U2" s="4">
        <v>2013</v>
      </c>
      <c r="V2" s="4">
        <v>2014</v>
      </c>
      <c r="W2" s="4">
        <v>2015</v>
      </c>
      <c r="X2" s="4">
        <v>2016</v>
      </c>
      <c r="Y2" s="4">
        <v>2017</v>
      </c>
      <c r="Z2" s="4">
        <v>2018</v>
      </c>
      <c r="AA2" s="4">
        <v>2019</v>
      </c>
      <c r="AB2" s="4">
        <v>2020</v>
      </c>
      <c r="AC2" s="4">
        <v>2021</v>
      </c>
      <c r="AD2" s="4">
        <v>2022</v>
      </c>
      <c r="AE2" s="4">
        <v>2023</v>
      </c>
    </row>
    <row r="3" spans="1:31" ht="26.45" customHeight="1">
      <c r="A3" s="4" t="s">
        <v>2</v>
      </c>
      <c r="B3" s="5" t="s">
        <v>45</v>
      </c>
      <c r="C3" s="4">
        <v>91</v>
      </c>
      <c r="D3" s="4">
        <v>104</v>
      </c>
      <c r="E3" s="4">
        <v>89</v>
      </c>
      <c r="F3" s="4">
        <v>93</v>
      </c>
      <c r="G3" s="4">
        <v>125</v>
      </c>
      <c r="H3" s="4">
        <v>118</v>
      </c>
      <c r="I3" s="4">
        <v>94</v>
      </c>
      <c r="J3" s="4">
        <v>98</v>
      </c>
      <c r="K3" s="4">
        <v>111</v>
      </c>
      <c r="L3" s="4">
        <v>111</v>
      </c>
      <c r="M3" s="4">
        <v>151</v>
      </c>
      <c r="N3" s="4">
        <v>131</v>
      </c>
      <c r="O3" s="4">
        <v>139</v>
      </c>
      <c r="P3" s="4">
        <v>153</v>
      </c>
      <c r="Q3" s="4">
        <v>219</v>
      </c>
      <c r="R3" s="4">
        <v>177</v>
      </c>
      <c r="S3" s="4">
        <v>184</v>
      </c>
      <c r="T3" s="4">
        <v>159</v>
      </c>
      <c r="U3" s="4">
        <v>174</v>
      </c>
      <c r="V3" s="4">
        <v>180</v>
      </c>
      <c r="W3" s="4">
        <v>145</v>
      </c>
      <c r="X3" s="4">
        <v>157</v>
      </c>
      <c r="Y3" s="4">
        <v>172</v>
      </c>
      <c r="Z3" s="4">
        <v>146</v>
      </c>
      <c r="AA3" s="4">
        <v>169</v>
      </c>
      <c r="AB3" s="4">
        <v>138</v>
      </c>
      <c r="AC3" s="4">
        <v>129</v>
      </c>
      <c r="AD3" s="4">
        <v>124</v>
      </c>
      <c r="AE3" s="4">
        <v>158</v>
      </c>
    </row>
    <row r="4" spans="1:31" ht="26.45" customHeight="1">
      <c r="A4" s="4" t="s">
        <v>3</v>
      </c>
      <c r="B4" s="5" t="s">
        <v>4</v>
      </c>
      <c r="C4" s="4">
        <v>164</v>
      </c>
      <c r="D4" s="4">
        <v>156</v>
      </c>
      <c r="E4" s="4">
        <v>149</v>
      </c>
      <c r="F4" s="4">
        <v>115</v>
      </c>
      <c r="G4" s="4">
        <v>128</v>
      </c>
      <c r="H4" s="4">
        <v>131</v>
      </c>
      <c r="I4" s="4">
        <v>128</v>
      </c>
      <c r="J4" s="4">
        <v>124</v>
      </c>
      <c r="K4" s="4">
        <v>125</v>
      </c>
      <c r="L4" s="4">
        <v>132</v>
      </c>
      <c r="M4" s="4">
        <v>131</v>
      </c>
      <c r="N4" s="4">
        <v>127</v>
      </c>
      <c r="O4" s="4">
        <v>146</v>
      </c>
      <c r="P4" s="4">
        <v>166</v>
      </c>
      <c r="Q4" s="4">
        <v>205</v>
      </c>
      <c r="R4" s="4">
        <v>200</v>
      </c>
      <c r="S4" s="4">
        <v>196</v>
      </c>
      <c r="T4" s="4">
        <v>238</v>
      </c>
      <c r="U4" s="4">
        <v>214</v>
      </c>
      <c r="V4" s="4">
        <v>241</v>
      </c>
      <c r="W4" s="4">
        <v>232</v>
      </c>
      <c r="X4" s="4">
        <v>264</v>
      </c>
      <c r="Y4" s="4">
        <v>261</v>
      </c>
      <c r="Z4" s="4">
        <v>277</v>
      </c>
      <c r="AA4" s="4">
        <v>250</v>
      </c>
      <c r="AB4" s="4">
        <v>262</v>
      </c>
      <c r="AC4" s="4">
        <v>266</v>
      </c>
      <c r="AD4" s="4">
        <v>229</v>
      </c>
      <c r="AE4" s="4">
        <v>220</v>
      </c>
    </row>
    <row r="5" spans="1:31" ht="26.45" customHeight="1">
      <c r="A5" s="4" t="s">
        <v>5</v>
      </c>
      <c r="B5" s="5" t="s">
        <v>6</v>
      </c>
      <c r="C5" s="4">
        <v>128</v>
      </c>
      <c r="D5" s="4">
        <v>115</v>
      </c>
      <c r="E5" s="4">
        <v>133</v>
      </c>
      <c r="F5" s="4">
        <v>124</v>
      </c>
      <c r="G5" s="4">
        <v>154</v>
      </c>
      <c r="H5" s="4">
        <v>124</v>
      </c>
      <c r="I5" s="4">
        <v>130</v>
      </c>
      <c r="J5" s="4">
        <v>124</v>
      </c>
      <c r="K5" s="4">
        <v>130</v>
      </c>
      <c r="L5" s="4">
        <v>131</v>
      </c>
      <c r="M5" s="4">
        <v>148</v>
      </c>
      <c r="N5" s="4">
        <v>131</v>
      </c>
      <c r="O5" s="4">
        <v>126</v>
      </c>
      <c r="P5" s="4">
        <v>149</v>
      </c>
      <c r="Q5" s="4">
        <v>166</v>
      </c>
      <c r="R5" s="4">
        <v>117</v>
      </c>
      <c r="S5" s="4">
        <v>164</v>
      </c>
      <c r="T5" s="4">
        <v>151</v>
      </c>
      <c r="U5" s="4">
        <v>179</v>
      </c>
      <c r="V5" s="4">
        <v>186</v>
      </c>
      <c r="W5" s="4">
        <v>179</v>
      </c>
      <c r="X5" s="4">
        <v>127</v>
      </c>
      <c r="Y5" s="4">
        <v>163</v>
      </c>
      <c r="Z5" s="4">
        <v>168</v>
      </c>
      <c r="AA5" s="4">
        <v>160</v>
      </c>
      <c r="AB5" s="4">
        <v>189</v>
      </c>
      <c r="AC5" s="4">
        <v>189</v>
      </c>
      <c r="AD5" s="4">
        <v>179</v>
      </c>
      <c r="AE5" s="4">
        <v>147</v>
      </c>
    </row>
    <row r="6" spans="1:31" ht="26.45" customHeight="1">
      <c r="A6" s="4" t="s">
        <v>7</v>
      </c>
      <c r="B6" s="5" t="s">
        <v>8</v>
      </c>
      <c r="C6" s="4">
        <v>36</v>
      </c>
      <c r="D6" s="4">
        <v>41</v>
      </c>
      <c r="E6" s="4">
        <v>16</v>
      </c>
      <c r="F6" s="4">
        <v>-9</v>
      </c>
      <c r="G6" s="4">
        <v>-26</v>
      </c>
      <c r="H6" s="4">
        <v>7</v>
      </c>
      <c r="I6" s="4">
        <v>-2</v>
      </c>
      <c r="J6" s="4">
        <v>0</v>
      </c>
      <c r="K6" s="4">
        <v>-5</v>
      </c>
      <c r="L6" s="4">
        <v>1</v>
      </c>
      <c r="M6" s="4">
        <v>-17</v>
      </c>
      <c r="N6" s="4">
        <v>-4</v>
      </c>
      <c r="O6" s="4">
        <v>20</v>
      </c>
      <c r="P6" s="4">
        <v>17</v>
      </c>
      <c r="Q6" s="4">
        <v>39</v>
      </c>
      <c r="R6" s="4">
        <v>83</v>
      </c>
      <c r="S6" s="4">
        <v>32</v>
      </c>
      <c r="T6" s="4">
        <v>87</v>
      </c>
      <c r="U6" s="4">
        <v>87</v>
      </c>
      <c r="V6" s="4">
        <v>55</v>
      </c>
      <c r="W6" s="4">
        <v>53</v>
      </c>
      <c r="X6" s="4">
        <v>137</v>
      </c>
      <c r="Y6" s="4">
        <v>98</v>
      </c>
      <c r="Z6" s="4">
        <v>109</v>
      </c>
      <c r="AA6" s="4">
        <v>90</v>
      </c>
      <c r="AB6" s="4">
        <v>73</v>
      </c>
      <c r="AC6" s="4">
        <v>77</v>
      </c>
      <c r="AD6" s="4">
        <v>50</v>
      </c>
      <c r="AE6" s="4">
        <v>73</v>
      </c>
    </row>
    <row r="7" spans="1:31" ht="26.45" customHeight="1">
      <c r="A7" s="4" t="s">
        <v>9</v>
      </c>
      <c r="B7" s="5" t="s">
        <v>10</v>
      </c>
      <c r="C7" s="4">
        <v>284</v>
      </c>
      <c r="D7" s="4">
        <v>319</v>
      </c>
      <c r="E7" s="4">
        <v>334</v>
      </c>
      <c r="F7" s="4">
        <v>387</v>
      </c>
      <c r="G7" s="4">
        <v>398</v>
      </c>
      <c r="H7" s="4">
        <v>396</v>
      </c>
      <c r="I7" s="4">
        <v>394</v>
      </c>
      <c r="J7" s="4">
        <v>424</v>
      </c>
      <c r="K7" s="4">
        <v>544</v>
      </c>
      <c r="L7" s="4">
        <v>500</v>
      </c>
      <c r="M7" s="4">
        <v>574</v>
      </c>
      <c r="N7" s="4">
        <v>430</v>
      </c>
      <c r="O7" s="4">
        <v>503</v>
      </c>
      <c r="P7" s="4">
        <v>750</v>
      </c>
      <c r="Q7" s="4">
        <v>756</v>
      </c>
      <c r="R7" s="4">
        <v>770</v>
      </c>
      <c r="S7" s="4">
        <v>796</v>
      </c>
      <c r="T7" s="4">
        <v>701</v>
      </c>
      <c r="U7" s="4">
        <v>670</v>
      </c>
      <c r="V7" s="4">
        <v>862</v>
      </c>
      <c r="W7" s="4">
        <v>785</v>
      </c>
      <c r="X7" s="4">
        <v>635</v>
      </c>
      <c r="Y7" s="4">
        <v>793</v>
      </c>
      <c r="Z7" s="4">
        <v>729</v>
      </c>
      <c r="AA7" s="4">
        <v>939</v>
      </c>
      <c r="AB7" s="4">
        <v>853</v>
      </c>
      <c r="AC7" s="4">
        <v>1087</v>
      </c>
      <c r="AD7" s="4">
        <v>893</v>
      </c>
      <c r="AE7" s="4">
        <v>1026</v>
      </c>
    </row>
    <row r="8" spans="1:31" ht="26.45" customHeight="1">
      <c r="A8" s="4" t="s">
        <v>11</v>
      </c>
      <c r="B8" s="5" t="s">
        <v>39</v>
      </c>
      <c r="C8" s="4">
        <v>123</v>
      </c>
      <c r="D8" s="4">
        <v>105</v>
      </c>
      <c r="E8" s="4">
        <v>129</v>
      </c>
      <c r="F8" s="4">
        <v>143</v>
      </c>
      <c r="G8" s="4">
        <v>151</v>
      </c>
      <c r="H8" s="4">
        <v>152</v>
      </c>
      <c r="I8" s="4">
        <v>109</v>
      </c>
      <c r="J8" s="4">
        <v>99</v>
      </c>
      <c r="K8" s="4">
        <v>186</v>
      </c>
      <c r="L8" s="4">
        <v>142</v>
      </c>
      <c r="M8" s="4">
        <v>133</v>
      </c>
      <c r="N8" s="4">
        <v>182</v>
      </c>
      <c r="O8" s="4">
        <v>156</v>
      </c>
      <c r="P8" s="4">
        <v>148</v>
      </c>
      <c r="Q8" s="4">
        <v>136</v>
      </c>
      <c r="R8" s="4">
        <v>166</v>
      </c>
      <c r="S8" s="4">
        <v>176</v>
      </c>
      <c r="T8" s="4">
        <v>159</v>
      </c>
      <c r="U8" s="4">
        <v>210</v>
      </c>
      <c r="V8" s="4">
        <v>119</v>
      </c>
      <c r="W8" s="4">
        <v>169</v>
      </c>
      <c r="X8" s="4">
        <v>301</v>
      </c>
      <c r="Y8" s="4">
        <v>414</v>
      </c>
      <c r="Z8" s="4">
        <v>444</v>
      </c>
      <c r="AA8" s="4">
        <v>512</v>
      </c>
      <c r="AB8" s="4">
        <v>421</v>
      </c>
      <c r="AC8" s="4">
        <v>289</v>
      </c>
      <c r="AD8" s="4">
        <v>274</v>
      </c>
      <c r="AE8" s="4">
        <v>260</v>
      </c>
    </row>
    <row r="9" spans="1:31" ht="26.45" customHeight="1">
      <c r="A9" s="4" t="s">
        <v>12</v>
      </c>
      <c r="B9" s="5" t="s">
        <v>38</v>
      </c>
      <c r="C9" s="4">
        <v>161</v>
      </c>
      <c r="D9" s="4">
        <v>214</v>
      </c>
      <c r="E9" s="4">
        <v>205</v>
      </c>
      <c r="F9" s="4">
        <v>244</v>
      </c>
      <c r="G9" s="4">
        <v>247</v>
      </c>
      <c r="H9" s="4">
        <v>244</v>
      </c>
      <c r="I9" s="4">
        <v>285</v>
      </c>
      <c r="J9" s="4">
        <v>325</v>
      </c>
      <c r="K9" s="4">
        <v>358</v>
      </c>
      <c r="L9" s="4">
        <v>358</v>
      </c>
      <c r="M9" s="4">
        <v>441</v>
      </c>
      <c r="N9" s="4">
        <v>248</v>
      </c>
      <c r="O9" s="4">
        <v>347</v>
      </c>
      <c r="P9" s="4">
        <v>602</v>
      </c>
      <c r="Q9" s="4">
        <v>620</v>
      </c>
      <c r="R9" s="4">
        <v>604</v>
      </c>
      <c r="S9" s="4">
        <v>620</v>
      </c>
      <c r="T9" s="4">
        <v>542</v>
      </c>
      <c r="U9" s="4">
        <v>460</v>
      </c>
      <c r="V9" s="4">
        <v>743</v>
      </c>
      <c r="W9" s="4">
        <v>616</v>
      </c>
      <c r="X9" s="4">
        <v>334</v>
      </c>
      <c r="Y9" s="4">
        <v>379</v>
      </c>
      <c r="Z9" s="4">
        <v>285</v>
      </c>
      <c r="AA9" s="4">
        <v>427</v>
      </c>
      <c r="AB9" s="4">
        <v>432</v>
      </c>
      <c r="AC9" s="4">
        <v>798</v>
      </c>
      <c r="AD9" s="4">
        <v>619</v>
      </c>
      <c r="AE9" s="4">
        <v>766</v>
      </c>
    </row>
    <row r="10" spans="1:31" ht="26.45" customHeight="1">
      <c r="A10" s="3"/>
      <c r="B10" s="6"/>
      <c r="C10" s="3"/>
      <c r="D10" s="3"/>
      <c r="E10" s="3"/>
      <c r="F10" s="3"/>
      <c r="G10" s="3"/>
      <c r="H10" s="3"/>
      <c r="I10" s="3"/>
      <c r="J10" s="3"/>
      <c r="K10" s="3"/>
      <c r="L10" s="3"/>
    </row>
    <row r="11" spans="1:31" ht="26.45" customHeight="1">
      <c r="A11" s="24" t="s">
        <v>40</v>
      </c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</row>
    <row r="12" spans="1:31" ht="26.45" customHeight="1">
      <c r="A12" s="4" t="s">
        <v>13</v>
      </c>
      <c r="B12" s="5" t="s">
        <v>14</v>
      </c>
      <c r="C12" s="4">
        <v>1995</v>
      </c>
      <c r="D12" s="4">
        <v>1996</v>
      </c>
      <c r="E12" s="4">
        <v>1997</v>
      </c>
      <c r="F12" s="4">
        <v>1998</v>
      </c>
      <c r="G12" s="4">
        <v>1999</v>
      </c>
      <c r="H12" s="4">
        <v>2000</v>
      </c>
      <c r="I12" s="4">
        <v>2001</v>
      </c>
      <c r="J12" s="4">
        <v>2002</v>
      </c>
      <c r="K12" s="4">
        <v>2003</v>
      </c>
      <c r="L12" s="4">
        <v>2004</v>
      </c>
      <c r="M12" s="4">
        <v>2005</v>
      </c>
      <c r="N12" s="4">
        <v>2006</v>
      </c>
      <c r="O12" s="4">
        <v>2007</v>
      </c>
      <c r="P12" s="4">
        <v>2008</v>
      </c>
      <c r="Q12" s="4">
        <v>2009</v>
      </c>
      <c r="R12" s="4">
        <v>2010</v>
      </c>
      <c r="S12" s="4">
        <v>2011</v>
      </c>
      <c r="T12" s="4">
        <v>2012</v>
      </c>
      <c r="U12" s="4">
        <v>2013</v>
      </c>
      <c r="V12" s="4">
        <v>2014</v>
      </c>
      <c r="W12" s="4">
        <v>2015</v>
      </c>
      <c r="X12" s="4">
        <v>2016</v>
      </c>
      <c r="Y12" s="4">
        <v>2017</v>
      </c>
      <c r="Z12" s="4">
        <v>2018</v>
      </c>
      <c r="AA12" s="4">
        <v>2019</v>
      </c>
      <c r="AB12" s="4">
        <v>2020</v>
      </c>
      <c r="AC12" s="4">
        <v>2021</v>
      </c>
      <c r="AD12" s="4">
        <v>2022</v>
      </c>
      <c r="AE12" s="4">
        <v>2023</v>
      </c>
    </row>
    <row r="13" spans="1:31" ht="26.45" customHeight="1">
      <c r="A13" s="4" t="s">
        <v>15</v>
      </c>
      <c r="B13" s="5" t="s">
        <v>16</v>
      </c>
      <c r="C13" s="4">
        <v>23.7</v>
      </c>
      <c r="D13" s="4">
        <v>23.2</v>
      </c>
      <c r="E13" s="4">
        <v>22.7</v>
      </c>
      <c r="F13" s="4">
        <v>21.9</v>
      </c>
      <c r="G13" s="4">
        <v>21.3</v>
      </c>
      <c r="H13" s="4">
        <v>20.3</v>
      </c>
      <c r="I13" s="4">
        <v>19.7</v>
      </c>
      <c r="J13" s="4">
        <v>19</v>
      </c>
      <c r="K13" s="4">
        <v>23.4</v>
      </c>
      <c r="L13" s="4">
        <v>23</v>
      </c>
      <c r="M13" s="4">
        <v>22.1</v>
      </c>
      <c r="N13" s="4">
        <v>21.7</v>
      </c>
      <c r="O13" s="4">
        <v>21.4</v>
      </c>
      <c r="P13" s="4">
        <v>21.2</v>
      </c>
      <c r="Q13" s="4">
        <v>21.6</v>
      </c>
      <c r="R13" s="4">
        <v>21.5</v>
      </c>
      <c r="S13" s="4">
        <v>22</v>
      </c>
      <c r="T13" s="4">
        <v>22.3</v>
      </c>
      <c r="U13" s="4">
        <v>22.6</v>
      </c>
      <c r="V13" s="4">
        <v>23</v>
      </c>
      <c r="W13" s="4">
        <v>23.2</v>
      </c>
      <c r="X13" s="4">
        <v>23.8</v>
      </c>
      <c r="Y13" s="4">
        <v>23.8</v>
      </c>
      <c r="Z13" s="4">
        <v>24</v>
      </c>
      <c r="AA13" s="4">
        <v>24.2</v>
      </c>
      <c r="AB13" s="4">
        <v>24.4</v>
      </c>
      <c r="AC13" s="4">
        <v>24.6</v>
      </c>
      <c r="AD13" s="4">
        <v>25.3</v>
      </c>
      <c r="AE13" s="4">
        <v>24.5</v>
      </c>
    </row>
    <row r="14" spans="1:31" ht="26.45" customHeight="1">
      <c r="A14" s="4" t="s">
        <v>17</v>
      </c>
      <c r="B14" s="5" t="s">
        <v>18</v>
      </c>
      <c r="C14" s="4">
        <v>61.6</v>
      </c>
      <c r="D14" s="4">
        <v>61.9</v>
      </c>
      <c r="E14" s="4">
        <v>62.2</v>
      </c>
      <c r="F14" s="4">
        <v>62.7</v>
      </c>
      <c r="G14" s="4">
        <v>63.5</v>
      </c>
      <c r="H14" s="4">
        <v>64.3</v>
      </c>
      <c r="I14" s="4">
        <v>65.3</v>
      </c>
      <c r="J14" s="4">
        <v>66.2</v>
      </c>
      <c r="K14" s="4">
        <v>62.1</v>
      </c>
      <c r="L14" s="4">
        <v>63.4</v>
      </c>
      <c r="M14" s="4">
        <v>63.5</v>
      </c>
      <c r="N14" s="4">
        <v>63.9</v>
      </c>
      <c r="O14" s="4">
        <v>64</v>
      </c>
      <c r="P14" s="4">
        <v>64.2</v>
      </c>
      <c r="Q14" s="4">
        <v>64</v>
      </c>
      <c r="R14" s="4">
        <v>64.3</v>
      </c>
      <c r="S14" s="4">
        <v>64.8</v>
      </c>
      <c r="T14" s="4">
        <v>62.9</v>
      </c>
      <c r="U14" s="4">
        <v>62.8</v>
      </c>
      <c r="V14" s="4">
        <v>61.7</v>
      </c>
      <c r="W14" s="4">
        <v>61.7</v>
      </c>
      <c r="X14" s="4">
        <v>61.4</v>
      </c>
      <c r="Y14" s="4">
        <v>60.9</v>
      </c>
      <c r="Z14" s="4">
        <v>60.3</v>
      </c>
      <c r="AA14" s="4">
        <v>59.8</v>
      </c>
      <c r="AB14" s="4">
        <v>59.6</v>
      </c>
      <c r="AC14" s="4">
        <v>60.4</v>
      </c>
      <c r="AD14" s="4">
        <v>59.1</v>
      </c>
      <c r="AE14" s="4">
        <v>60.1</v>
      </c>
    </row>
    <row r="15" spans="1:31" ht="26.45" customHeight="1">
      <c r="A15" s="4" t="s">
        <v>19</v>
      </c>
      <c r="B15" s="5" t="s">
        <v>20</v>
      </c>
      <c r="C15" s="4">
        <v>14.7</v>
      </c>
      <c r="D15" s="4">
        <v>14.9</v>
      </c>
      <c r="E15" s="4">
        <v>15.1</v>
      </c>
      <c r="F15" s="4">
        <v>15.4</v>
      </c>
      <c r="G15" s="4">
        <v>15.2</v>
      </c>
      <c r="H15" s="4">
        <v>15.4</v>
      </c>
      <c r="I15" s="4">
        <v>15</v>
      </c>
      <c r="J15" s="4">
        <v>14.8</v>
      </c>
      <c r="K15" s="4">
        <v>14.5</v>
      </c>
      <c r="L15" s="4">
        <v>13.6</v>
      </c>
      <c r="M15" s="4">
        <v>14.4</v>
      </c>
      <c r="N15" s="4">
        <v>14.4</v>
      </c>
      <c r="O15" s="4">
        <v>14.7</v>
      </c>
      <c r="P15" s="4">
        <v>14.5</v>
      </c>
      <c r="Q15" s="4">
        <v>14.4</v>
      </c>
      <c r="R15" s="4">
        <v>14.2</v>
      </c>
      <c r="S15" s="4">
        <v>13.2</v>
      </c>
      <c r="T15" s="4">
        <v>14.8</v>
      </c>
      <c r="U15" s="4">
        <v>14.6</v>
      </c>
      <c r="V15" s="4">
        <v>15.3</v>
      </c>
      <c r="W15" s="4">
        <v>15.1</v>
      </c>
      <c r="X15" s="4">
        <v>14.8</v>
      </c>
      <c r="Y15" s="4">
        <v>15.3</v>
      </c>
      <c r="Z15" s="4">
        <v>15.7</v>
      </c>
      <c r="AA15" s="4">
        <v>16</v>
      </c>
      <c r="AB15" s="4">
        <v>16</v>
      </c>
      <c r="AC15" s="4">
        <v>15</v>
      </c>
      <c r="AD15" s="4">
        <v>15.6</v>
      </c>
      <c r="AE15" s="4">
        <v>15.4</v>
      </c>
    </row>
    <row r="16" spans="1:31" ht="26.45" customHeight="1">
      <c r="A16" s="4" t="s">
        <v>21</v>
      </c>
      <c r="B16" s="7" t="s">
        <v>22</v>
      </c>
      <c r="C16" s="4">
        <v>62.4</v>
      </c>
      <c r="D16" s="4">
        <v>61.5</v>
      </c>
      <c r="E16" s="4">
        <v>60.9</v>
      </c>
      <c r="F16" s="4">
        <v>59.5</v>
      </c>
      <c r="G16" s="4">
        <v>57.5</v>
      </c>
      <c r="H16" s="4">
        <v>55.5</v>
      </c>
      <c r="I16" s="4">
        <v>53.2</v>
      </c>
      <c r="J16" s="4">
        <v>51</v>
      </c>
      <c r="K16" s="4">
        <v>61.1</v>
      </c>
      <c r="L16" s="4">
        <v>57.7</v>
      </c>
      <c r="M16" s="4">
        <v>57.4</v>
      </c>
      <c r="N16" s="4">
        <v>56.5</v>
      </c>
      <c r="O16" s="4">
        <v>56.3</v>
      </c>
      <c r="P16" s="4">
        <v>55.6</v>
      </c>
      <c r="Q16" s="4">
        <v>56.3</v>
      </c>
      <c r="R16" s="4">
        <v>55.6</v>
      </c>
      <c r="S16" s="4">
        <v>54.3</v>
      </c>
      <c r="T16" s="4">
        <v>59.1</v>
      </c>
      <c r="U16" s="4">
        <v>59.2</v>
      </c>
      <c r="V16" s="4">
        <v>62</v>
      </c>
      <c r="W16" s="4">
        <v>62</v>
      </c>
      <c r="X16" s="4">
        <v>63</v>
      </c>
      <c r="Y16" s="4">
        <v>64</v>
      </c>
      <c r="Z16" s="4">
        <v>66</v>
      </c>
      <c r="AA16" s="4">
        <v>67</v>
      </c>
      <c r="AB16" s="4">
        <v>68</v>
      </c>
      <c r="AC16" s="4">
        <v>65.599999999999994</v>
      </c>
      <c r="AD16" s="4">
        <v>51.7</v>
      </c>
      <c r="AE16" s="4">
        <v>66.400000000000006</v>
      </c>
    </row>
    <row r="17" spans="1:31" ht="26.45" customHeight="1">
      <c r="A17" s="4" t="s">
        <v>23</v>
      </c>
      <c r="B17" s="5" t="s">
        <v>35</v>
      </c>
      <c r="C17" s="4">
        <v>7.7</v>
      </c>
      <c r="D17" s="4">
        <v>8.6</v>
      </c>
      <c r="E17" s="4">
        <v>7.3</v>
      </c>
      <c r="F17" s="4">
        <v>7.4</v>
      </c>
      <c r="G17" s="4">
        <v>9.8000000000000007</v>
      </c>
      <c r="H17" s="4">
        <v>9.1</v>
      </c>
      <c r="I17" s="4">
        <v>7.1</v>
      </c>
      <c r="J17" s="4">
        <v>7.2</v>
      </c>
      <c r="K17" s="4">
        <v>7.9</v>
      </c>
      <c r="L17" s="4">
        <v>7.7</v>
      </c>
      <c r="M17" s="4">
        <v>10.199999999999999</v>
      </c>
      <c r="N17" s="4">
        <v>8.6999999999999993</v>
      </c>
      <c r="O17" s="4">
        <v>9</v>
      </c>
      <c r="P17" s="4">
        <v>9.6</v>
      </c>
      <c r="Q17" s="4">
        <v>13.1</v>
      </c>
      <c r="R17" s="4">
        <v>10.1</v>
      </c>
      <c r="S17" s="4">
        <v>10.1</v>
      </c>
      <c r="T17" s="4">
        <v>8.5</v>
      </c>
      <c r="U17" s="4">
        <v>9</v>
      </c>
      <c r="V17" s="4">
        <v>9</v>
      </c>
      <c r="W17" s="4">
        <v>7.1</v>
      </c>
      <c r="X17" s="4">
        <v>7.5</v>
      </c>
      <c r="Y17" s="4">
        <v>8.1</v>
      </c>
      <c r="Z17" s="4">
        <v>6.7</v>
      </c>
      <c r="AA17" s="4">
        <v>7.6</v>
      </c>
      <c r="AB17" s="4">
        <v>6</v>
      </c>
      <c r="AC17" s="4">
        <v>5.5</v>
      </c>
      <c r="AD17" s="4">
        <v>5.2</v>
      </c>
      <c r="AE17" s="4">
        <v>6.5</v>
      </c>
    </row>
    <row r="18" spans="1:31" ht="26.45" customHeight="1">
      <c r="A18" s="4" t="s">
        <v>24</v>
      </c>
      <c r="B18" s="5" t="s">
        <v>36</v>
      </c>
      <c r="C18" s="4">
        <v>13.8</v>
      </c>
      <c r="D18" s="4">
        <v>12.9</v>
      </c>
      <c r="E18" s="4">
        <v>12.2</v>
      </c>
      <c r="F18" s="4">
        <v>9.1</v>
      </c>
      <c r="G18" s="4">
        <v>10</v>
      </c>
      <c r="H18" s="4">
        <v>10.1</v>
      </c>
      <c r="I18" s="4">
        <v>9.6</v>
      </c>
      <c r="J18" s="4">
        <v>9.1</v>
      </c>
      <c r="K18" s="4">
        <v>8.9</v>
      </c>
      <c r="L18" s="4">
        <v>9.1</v>
      </c>
      <c r="M18" s="4">
        <v>8.8000000000000007</v>
      </c>
      <c r="N18" s="4">
        <v>8.5</v>
      </c>
      <c r="O18" s="4">
        <v>9.5</v>
      </c>
      <c r="P18" s="4">
        <v>10.4</v>
      </c>
      <c r="Q18" s="4">
        <v>12.3</v>
      </c>
      <c r="R18" s="4">
        <v>11.4</v>
      </c>
      <c r="S18" s="4">
        <v>10.8</v>
      </c>
      <c r="T18" s="4">
        <v>12.7</v>
      </c>
      <c r="U18" s="4">
        <v>11.1</v>
      </c>
      <c r="V18" s="4">
        <v>12.1</v>
      </c>
      <c r="W18" s="4">
        <v>11.4</v>
      </c>
      <c r="X18" s="4">
        <v>12.6</v>
      </c>
      <c r="Y18" s="4">
        <v>12.2</v>
      </c>
      <c r="Z18" s="4">
        <v>12.7</v>
      </c>
      <c r="AA18" s="4">
        <v>11.2</v>
      </c>
      <c r="AB18" s="4">
        <v>12</v>
      </c>
      <c r="AC18" s="4">
        <v>11.3</v>
      </c>
      <c r="AD18" s="4">
        <v>9.6</v>
      </c>
      <c r="AE18" s="4">
        <v>9</v>
      </c>
    </row>
    <row r="19" spans="1:31" ht="26.45" customHeight="1">
      <c r="A19" s="4" t="s">
        <v>25</v>
      </c>
      <c r="B19" s="5" t="s">
        <v>37</v>
      </c>
      <c r="C19" s="4">
        <v>10.8</v>
      </c>
      <c r="D19" s="4">
        <v>9.5</v>
      </c>
      <c r="E19" s="4">
        <v>10.9</v>
      </c>
      <c r="F19" s="4">
        <v>9.8000000000000007</v>
      </c>
      <c r="G19" s="4">
        <v>12</v>
      </c>
      <c r="H19" s="4">
        <v>9.5</v>
      </c>
      <c r="I19" s="4">
        <v>9.8000000000000007</v>
      </c>
      <c r="J19" s="4">
        <v>9.1</v>
      </c>
      <c r="K19" s="4">
        <v>9.3000000000000007</v>
      </c>
      <c r="L19" s="4">
        <v>9.1</v>
      </c>
      <c r="M19" s="4">
        <v>10</v>
      </c>
      <c r="N19" s="4">
        <v>8.6999999999999993</v>
      </c>
      <c r="O19" s="4">
        <v>8.1999999999999993</v>
      </c>
      <c r="P19" s="4">
        <v>9.4</v>
      </c>
      <c r="Q19" s="4">
        <v>10</v>
      </c>
      <c r="R19" s="4">
        <v>6.7</v>
      </c>
      <c r="S19" s="4">
        <v>9</v>
      </c>
      <c r="T19" s="4">
        <v>8</v>
      </c>
      <c r="U19" s="4">
        <v>9.3000000000000007</v>
      </c>
      <c r="V19" s="4">
        <v>9.3000000000000007</v>
      </c>
      <c r="W19" s="4">
        <v>8.8000000000000007</v>
      </c>
      <c r="X19" s="4">
        <v>6.1</v>
      </c>
      <c r="Y19" s="4">
        <v>7.6</v>
      </c>
      <c r="Z19" s="4">
        <v>7.7</v>
      </c>
      <c r="AA19" s="4">
        <v>7.2</v>
      </c>
      <c r="AB19" s="4">
        <v>8</v>
      </c>
      <c r="AC19" s="4">
        <v>8</v>
      </c>
      <c r="AD19" s="4">
        <v>7.5</v>
      </c>
      <c r="AE19" s="4">
        <v>6</v>
      </c>
    </row>
    <row r="20" spans="1:31" ht="26.45" customHeight="1">
      <c r="A20" s="4" t="s">
        <v>26</v>
      </c>
      <c r="B20" s="5" t="s">
        <v>27</v>
      </c>
      <c r="C20" s="4">
        <v>3</v>
      </c>
      <c r="D20" s="4">
        <v>3.4</v>
      </c>
      <c r="E20" s="4">
        <v>1.3</v>
      </c>
      <c r="F20" s="4">
        <v>-0.7</v>
      </c>
      <c r="G20" s="4">
        <v>-2</v>
      </c>
      <c r="H20" s="4">
        <v>0.6</v>
      </c>
      <c r="I20" s="4">
        <v>-0.2</v>
      </c>
      <c r="J20" s="4">
        <v>0</v>
      </c>
      <c r="K20" s="4">
        <v>-0.4</v>
      </c>
      <c r="L20" s="4">
        <v>0</v>
      </c>
      <c r="M20" s="4">
        <v>-1.2</v>
      </c>
      <c r="N20" s="4">
        <v>-0.2</v>
      </c>
      <c r="O20" s="4">
        <v>1.3</v>
      </c>
      <c r="P20" s="4">
        <v>1</v>
      </c>
      <c r="Q20" s="4">
        <v>2.2999999999999998</v>
      </c>
      <c r="R20" s="4">
        <v>4.7</v>
      </c>
      <c r="S20" s="4">
        <v>1.8</v>
      </c>
      <c r="T20" s="4">
        <v>4.7</v>
      </c>
      <c r="U20" s="4">
        <v>1.8</v>
      </c>
      <c r="V20" s="4">
        <v>2.8</v>
      </c>
      <c r="W20" s="4">
        <v>2.6</v>
      </c>
      <c r="X20" s="4">
        <v>6.6</v>
      </c>
      <c r="Y20" s="4">
        <v>4.5999999999999996</v>
      </c>
      <c r="Z20" s="4">
        <v>5</v>
      </c>
      <c r="AA20" s="4">
        <v>4</v>
      </c>
      <c r="AB20" s="4">
        <v>3.2</v>
      </c>
      <c r="AC20" s="4">
        <v>3.3</v>
      </c>
      <c r="AD20" s="4">
        <v>2.1</v>
      </c>
      <c r="AE20" s="4">
        <v>3</v>
      </c>
    </row>
    <row r="21" spans="1:31" ht="26.45" customHeight="1">
      <c r="A21" s="3"/>
      <c r="B21" s="6"/>
      <c r="C21" s="3"/>
      <c r="D21" s="3"/>
      <c r="E21" s="3"/>
      <c r="F21" s="3"/>
      <c r="G21" s="3"/>
      <c r="H21" s="3"/>
      <c r="I21" s="3"/>
      <c r="J21" s="3"/>
      <c r="K21" s="3"/>
      <c r="L21" s="3"/>
    </row>
    <row r="22" spans="1:31" ht="26.45" customHeight="1">
      <c r="A22" s="24" t="s">
        <v>28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</row>
    <row r="23" spans="1:31" ht="26.45" customHeight="1">
      <c r="A23" s="4" t="s">
        <v>1</v>
      </c>
      <c r="B23" s="5" t="s">
        <v>14</v>
      </c>
      <c r="C23" s="4">
        <v>1995</v>
      </c>
      <c r="D23" s="4">
        <v>1996</v>
      </c>
      <c r="E23" s="4">
        <v>1997</v>
      </c>
      <c r="F23" s="4">
        <v>1998</v>
      </c>
      <c r="G23" s="4">
        <v>1999</v>
      </c>
      <c r="H23" s="4">
        <v>2000</v>
      </c>
      <c r="I23" s="4">
        <v>2001</v>
      </c>
      <c r="J23" s="4">
        <v>2002</v>
      </c>
      <c r="K23" s="4">
        <v>2003</v>
      </c>
      <c r="L23" s="4">
        <v>2004</v>
      </c>
      <c r="M23" s="4">
        <v>2005</v>
      </c>
      <c r="N23" s="4">
        <v>2006</v>
      </c>
      <c r="O23" s="4">
        <v>2007</v>
      </c>
      <c r="P23" s="4">
        <v>2008</v>
      </c>
      <c r="Q23" s="4">
        <v>2009</v>
      </c>
      <c r="R23" s="4">
        <v>2010</v>
      </c>
      <c r="S23" s="4">
        <v>2011</v>
      </c>
      <c r="T23" s="4">
        <v>2012</v>
      </c>
      <c r="U23" s="4">
        <v>2013</v>
      </c>
      <c r="V23" s="4">
        <v>2014</v>
      </c>
      <c r="W23" s="4">
        <v>2015</v>
      </c>
      <c r="X23" s="4">
        <v>2016</v>
      </c>
      <c r="Y23" s="4">
        <v>2017</v>
      </c>
      <c r="Z23" s="4">
        <v>2018</v>
      </c>
      <c r="AA23" s="4">
        <v>2019</v>
      </c>
      <c r="AB23" s="4">
        <v>2020</v>
      </c>
      <c r="AC23" s="4">
        <v>2021</v>
      </c>
      <c r="AD23" s="4">
        <v>2022</v>
      </c>
      <c r="AE23" s="4">
        <v>2023</v>
      </c>
    </row>
    <row r="24" spans="1:31" ht="26.45" customHeight="1">
      <c r="A24" s="4" t="s">
        <v>2</v>
      </c>
      <c r="B24" s="8" t="s">
        <v>41</v>
      </c>
      <c r="C24" s="4">
        <v>11863</v>
      </c>
      <c r="D24" s="4">
        <v>12106</v>
      </c>
      <c r="E24" s="4">
        <v>12219</v>
      </c>
      <c r="F24" s="4">
        <v>12628</v>
      </c>
      <c r="G24" s="4">
        <v>12818</v>
      </c>
      <c r="H24" s="4">
        <v>13042</v>
      </c>
      <c r="I24" s="4">
        <v>13314</v>
      </c>
      <c r="J24" s="4">
        <v>13639</v>
      </c>
      <c r="K24" s="4">
        <v>14012</v>
      </c>
      <c r="L24" s="4">
        <v>14437</v>
      </c>
      <c r="M24" s="4">
        <v>14835</v>
      </c>
      <c r="N24" s="4">
        <v>15008</v>
      </c>
      <c r="O24" s="4">
        <v>15391</v>
      </c>
      <c r="P24" s="4">
        <v>15864</v>
      </c>
      <c r="Q24" s="4">
        <v>16681</v>
      </c>
      <c r="R24" s="4">
        <v>17490</v>
      </c>
      <c r="S24" s="4">
        <v>18169</v>
      </c>
      <c r="T24" s="4">
        <v>18804</v>
      </c>
      <c r="U24" s="4">
        <v>19256</v>
      </c>
      <c r="V24" s="4">
        <v>19936</v>
      </c>
      <c r="W24" s="4">
        <v>20390</v>
      </c>
      <c r="X24" s="4">
        <v>20876</v>
      </c>
      <c r="Y24" s="4">
        <v>21334</v>
      </c>
      <c r="Z24" s="4">
        <v>21763</v>
      </c>
      <c r="AA24" s="4">
        <v>22299</v>
      </c>
      <c r="AB24" s="4">
        <v>22797</v>
      </c>
      <c r="AC24" s="4">
        <v>23426</v>
      </c>
      <c r="AD24" s="4">
        <v>23770</v>
      </c>
      <c r="AE24" s="4">
        <v>24362</v>
      </c>
    </row>
    <row r="25" spans="1:31" ht="26.45" customHeight="1">
      <c r="A25" s="4" t="s">
        <v>3</v>
      </c>
      <c r="B25" s="5" t="s">
        <v>29</v>
      </c>
      <c r="C25" s="4">
        <v>245</v>
      </c>
      <c r="D25" s="4">
        <v>250</v>
      </c>
      <c r="E25" s="4">
        <v>252</v>
      </c>
      <c r="F25" s="4">
        <v>261</v>
      </c>
      <c r="G25" s="4">
        <v>265</v>
      </c>
      <c r="H25" s="4">
        <v>269</v>
      </c>
      <c r="I25" s="4">
        <v>275</v>
      </c>
      <c r="J25" s="4">
        <v>282</v>
      </c>
      <c r="K25" s="4">
        <v>289.5</v>
      </c>
      <c r="L25" s="4">
        <v>298.3</v>
      </c>
      <c r="M25" s="4">
        <v>306.5</v>
      </c>
      <c r="N25" s="4">
        <v>310</v>
      </c>
      <c r="O25" s="4">
        <v>318</v>
      </c>
      <c r="P25" s="4">
        <v>327.8</v>
      </c>
      <c r="Q25" s="4">
        <v>344.6</v>
      </c>
      <c r="R25" s="4">
        <v>361.4</v>
      </c>
      <c r="S25" s="4">
        <v>375</v>
      </c>
      <c r="T25" s="4">
        <v>388.5</v>
      </c>
      <c r="U25" s="4">
        <v>397.8</v>
      </c>
      <c r="V25" s="4">
        <v>411.9</v>
      </c>
      <c r="W25" s="4">
        <v>421.3</v>
      </c>
      <c r="X25" s="4">
        <v>431</v>
      </c>
      <c r="Y25" s="4">
        <v>441</v>
      </c>
      <c r="Z25" s="4">
        <v>450</v>
      </c>
      <c r="AA25" s="4">
        <v>461</v>
      </c>
      <c r="AB25" s="4">
        <v>471</v>
      </c>
      <c r="AC25" s="4">
        <v>484</v>
      </c>
      <c r="AD25" s="4">
        <v>489</v>
      </c>
      <c r="AE25" s="4">
        <v>501</v>
      </c>
    </row>
    <row r="26" spans="1:31" ht="26.45" customHeight="1">
      <c r="A26" s="3"/>
      <c r="B26" s="6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31" ht="26.45" customHeight="1">
      <c r="A27" s="24" t="s">
        <v>30</v>
      </c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</row>
    <row r="28" spans="1:31" ht="26.45" customHeight="1">
      <c r="A28" s="4" t="s">
        <v>1</v>
      </c>
      <c r="B28" s="4" t="s">
        <v>31</v>
      </c>
      <c r="C28" s="4">
        <v>1422</v>
      </c>
      <c r="D28" s="4">
        <v>1409</v>
      </c>
      <c r="E28" s="4">
        <v>1404</v>
      </c>
      <c r="F28" s="4">
        <v>1394</v>
      </c>
      <c r="G28" s="4">
        <v>1369</v>
      </c>
      <c r="H28" s="4">
        <v>1324</v>
      </c>
      <c r="I28" s="4">
        <v>1301</v>
      </c>
      <c r="J28" s="4">
        <v>1279</v>
      </c>
      <c r="K28" s="4">
        <v>1639</v>
      </c>
      <c r="L28" s="4">
        <v>1630</v>
      </c>
      <c r="M28" s="4">
        <v>1604</v>
      </c>
      <c r="N28" s="4">
        <v>1602</v>
      </c>
      <c r="O28" s="4">
        <v>1616</v>
      </c>
      <c r="P28" s="4">
        <v>1659</v>
      </c>
      <c r="Q28" s="4">
        <v>1765</v>
      </c>
      <c r="R28" s="4">
        <v>1848</v>
      </c>
      <c r="S28" s="4">
        <v>1962</v>
      </c>
      <c r="T28" s="4">
        <v>2064</v>
      </c>
      <c r="U28" s="4">
        <v>2151</v>
      </c>
      <c r="V28" s="4">
        <v>2250</v>
      </c>
      <c r="W28" s="4">
        <v>2324</v>
      </c>
      <c r="X28" s="4">
        <v>2450</v>
      </c>
      <c r="Y28" s="4">
        <v>2503</v>
      </c>
      <c r="Z28" s="4">
        <v>2573</v>
      </c>
      <c r="AA28" s="4">
        <v>2663</v>
      </c>
      <c r="AB28" s="4">
        <v>2742</v>
      </c>
      <c r="AC28" s="4">
        <v>2849</v>
      </c>
      <c r="AD28" s="4">
        <v>2966</v>
      </c>
      <c r="AE28" s="4">
        <v>2948</v>
      </c>
    </row>
    <row r="29" spans="1:31" ht="26.45" customHeight="1">
      <c r="A29" s="4" t="s">
        <v>2</v>
      </c>
      <c r="B29" s="4" t="s">
        <v>32</v>
      </c>
      <c r="C29" s="4">
        <v>1392</v>
      </c>
      <c r="D29" s="4">
        <v>1394</v>
      </c>
      <c r="E29" s="4">
        <v>1375</v>
      </c>
      <c r="F29" s="4">
        <v>1372</v>
      </c>
      <c r="G29" s="4">
        <v>1366</v>
      </c>
      <c r="H29" s="4">
        <v>1328</v>
      </c>
      <c r="I29" s="4">
        <v>1323</v>
      </c>
      <c r="J29" s="4">
        <v>1310</v>
      </c>
      <c r="K29" s="4">
        <v>1641</v>
      </c>
      <c r="L29" s="4">
        <v>1684</v>
      </c>
      <c r="M29" s="4">
        <v>1669</v>
      </c>
      <c r="N29" s="4">
        <v>1658</v>
      </c>
      <c r="O29" s="4">
        <v>1671</v>
      </c>
      <c r="P29" s="4">
        <v>1711</v>
      </c>
      <c r="Q29" s="4">
        <v>1838</v>
      </c>
      <c r="R29" s="4">
        <v>1912</v>
      </c>
      <c r="S29" s="4">
        <v>2031</v>
      </c>
      <c r="T29" s="4">
        <v>2130</v>
      </c>
      <c r="U29" s="4">
        <v>2193</v>
      </c>
      <c r="V29" s="4">
        <v>2333</v>
      </c>
      <c r="W29" s="4">
        <v>2405</v>
      </c>
      <c r="X29" s="4">
        <v>2510</v>
      </c>
      <c r="Y29" s="4">
        <v>2568</v>
      </c>
      <c r="Z29" s="4">
        <v>2646</v>
      </c>
      <c r="AA29" s="4">
        <v>2719</v>
      </c>
      <c r="AB29" s="4">
        <v>2818</v>
      </c>
      <c r="AC29" s="4">
        <v>2923</v>
      </c>
      <c r="AD29" s="4">
        <v>3038</v>
      </c>
      <c r="AE29" s="4">
        <v>3021</v>
      </c>
    </row>
    <row r="30" spans="1:31" ht="26.45" customHeight="1">
      <c r="A30" s="24" t="s">
        <v>33</v>
      </c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</row>
    <row r="31" spans="1:31" ht="26.45" customHeight="1">
      <c r="A31" s="4" t="s">
        <v>1</v>
      </c>
      <c r="B31" s="4" t="s">
        <v>31</v>
      </c>
      <c r="C31" s="4">
        <v>3492</v>
      </c>
      <c r="D31" s="4">
        <v>3582</v>
      </c>
      <c r="E31" s="4">
        <v>3627</v>
      </c>
      <c r="F31" s="4">
        <v>3781</v>
      </c>
      <c r="G31" s="4">
        <v>3911</v>
      </c>
      <c r="H31" s="4">
        <v>4023</v>
      </c>
      <c r="I31" s="4">
        <v>4193</v>
      </c>
      <c r="J31" s="4">
        <v>4385</v>
      </c>
      <c r="K31" s="4">
        <v>4208</v>
      </c>
      <c r="L31" s="4">
        <v>4456</v>
      </c>
      <c r="M31" s="4">
        <v>4588</v>
      </c>
      <c r="N31" s="4">
        <v>4671</v>
      </c>
      <c r="O31" s="4">
        <v>4792</v>
      </c>
      <c r="P31" s="4">
        <v>4958</v>
      </c>
      <c r="Q31" s="4">
        <v>5220</v>
      </c>
      <c r="R31" s="4">
        <v>5488</v>
      </c>
      <c r="S31" s="4">
        <v>5783</v>
      </c>
      <c r="T31" s="4">
        <v>5758</v>
      </c>
      <c r="U31" s="4">
        <v>5906</v>
      </c>
      <c r="V31" s="4">
        <v>6073</v>
      </c>
      <c r="W31" s="4">
        <v>6159</v>
      </c>
      <c r="X31" s="4">
        <v>6298</v>
      </c>
      <c r="Y31" s="4">
        <v>6385</v>
      </c>
      <c r="Z31" s="4">
        <v>6436</v>
      </c>
      <c r="AA31" s="4">
        <v>6551</v>
      </c>
      <c r="AB31" s="4">
        <v>6696</v>
      </c>
      <c r="AC31" s="4">
        <v>7001</v>
      </c>
      <c r="AD31" s="4">
        <v>7240</v>
      </c>
      <c r="AE31" s="4">
        <v>7235</v>
      </c>
    </row>
    <row r="32" spans="1:31" ht="26.45" customHeight="1">
      <c r="A32" s="4" t="s">
        <v>2</v>
      </c>
      <c r="B32" s="4" t="s">
        <v>32</v>
      </c>
      <c r="C32" s="4">
        <v>1392</v>
      </c>
      <c r="D32" s="4">
        <v>3913</v>
      </c>
      <c r="E32" s="4">
        <v>3966</v>
      </c>
      <c r="F32" s="4">
        <v>4138</v>
      </c>
      <c r="G32" s="4">
        <v>4228</v>
      </c>
      <c r="H32" s="4">
        <v>4364</v>
      </c>
      <c r="I32" s="4">
        <v>4498</v>
      </c>
      <c r="J32" s="4">
        <v>4645</v>
      </c>
      <c r="K32" s="4">
        <v>4489</v>
      </c>
      <c r="L32" s="4">
        <v>4703</v>
      </c>
      <c r="M32" s="4">
        <v>4835</v>
      </c>
      <c r="N32" s="4">
        <v>4918</v>
      </c>
      <c r="O32" s="4">
        <v>5057</v>
      </c>
      <c r="P32" s="4">
        <v>5233</v>
      </c>
      <c r="Q32" s="4">
        <v>5455</v>
      </c>
      <c r="R32" s="4">
        <v>5753</v>
      </c>
      <c r="S32" s="4">
        <v>5990</v>
      </c>
      <c r="T32" s="4">
        <v>6064</v>
      </c>
      <c r="U32" s="4">
        <v>6191</v>
      </c>
      <c r="V32" s="4">
        <v>6231</v>
      </c>
      <c r="W32" s="4">
        <v>6428</v>
      </c>
      <c r="X32" s="4">
        <v>6518</v>
      </c>
      <c r="Y32" s="4">
        <v>6603</v>
      </c>
      <c r="Z32" s="4">
        <v>6681</v>
      </c>
      <c r="AA32" s="4">
        <v>6788</v>
      </c>
      <c r="AB32" s="4">
        <v>6887</v>
      </c>
      <c r="AC32" s="4">
        <v>7148</v>
      </c>
      <c r="AD32" s="4">
        <v>6808</v>
      </c>
      <c r="AE32" s="4">
        <v>7406</v>
      </c>
    </row>
    <row r="33" spans="1:31" ht="26.45" customHeight="1">
      <c r="A33" s="24" t="s">
        <v>34</v>
      </c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</row>
    <row r="34" spans="1:31" ht="26.45" customHeight="1">
      <c r="A34" s="4" t="s">
        <v>1</v>
      </c>
      <c r="B34" s="4" t="s">
        <v>31</v>
      </c>
      <c r="C34" s="4">
        <v>1159</v>
      </c>
      <c r="D34" s="4">
        <v>1198</v>
      </c>
      <c r="E34" s="4">
        <v>1215</v>
      </c>
      <c r="F34" s="4">
        <v>1266</v>
      </c>
      <c r="G34" s="4">
        <v>1278</v>
      </c>
      <c r="H34" s="4">
        <v>1313</v>
      </c>
      <c r="I34" s="4">
        <v>1295</v>
      </c>
      <c r="J34" s="4">
        <v>1306</v>
      </c>
      <c r="K34" s="4">
        <v>1310</v>
      </c>
      <c r="L34" s="4">
        <v>1278</v>
      </c>
      <c r="M34" s="4">
        <v>1381</v>
      </c>
      <c r="N34" s="4">
        <v>1403</v>
      </c>
      <c r="O34" s="4">
        <v>1463</v>
      </c>
      <c r="P34" s="4">
        <v>1515</v>
      </c>
      <c r="Q34" s="4">
        <v>1591</v>
      </c>
      <c r="R34" s="4">
        <v>1664</v>
      </c>
      <c r="S34" s="4">
        <v>1619</v>
      </c>
      <c r="T34" s="4">
        <v>1853</v>
      </c>
      <c r="U34" s="4">
        <v>1872</v>
      </c>
      <c r="V34" s="4">
        <v>2030</v>
      </c>
      <c r="W34" s="4">
        <v>2033</v>
      </c>
      <c r="X34" s="4">
        <v>2042</v>
      </c>
      <c r="Y34" s="4">
        <v>2126</v>
      </c>
      <c r="Z34" s="4">
        <v>2207</v>
      </c>
      <c r="AA34" s="4">
        <v>2273</v>
      </c>
      <c r="AB34" s="4">
        <v>2311</v>
      </c>
      <c r="AC34" s="4">
        <v>2242</v>
      </c>
      <c r="AD34" s="4">
        <v>2370</v>
      </c>
      <c r="AE34" s="4">
        <v>2363</v>
      </c>
    </row>
    <row r="35" spans="1:31" ht="26.45" customHeight="1">
      <c r="A35" s="4" t="s">
        <v>2</v>
      </c>
      <c r="B35" s="4" t="s">
        <v>32</v>
      </c>
      <c r="C35" s="4">
        <v>585</v>
      </c>
      <c r="D35" s="4">
        <v>610</v>
      </c>
      <c r="E35" s="4">
        <v>632</v>
      </c>
      <c r="F35" s="4">
        <v>677</v>
      </c>
      <c r="G35" s="4">
        <v>666</v>
      </c>
      <c r="H35" s="4">
        <v>690</v>
      </c>
      <c r="I35" s="4">
        <v>704</v>
      </c>
      <c r="J35" s="4">
        <v>714</v>
      </c>
      <c r="K35" s="4">
        <v>725</v>
      </c>
      <c r="L35" s="4">
        <v>686</v>
      </c>
      <c r="M35" s="4">
        <v>758</v>
      </c>
      <c r="N35" s="4">
        <v>756</v>
      </c>
      <c r="O35" s="4">
        <v>792</v>
      </c>
      <c r="P35" s="4">
        <v>788</v>
      </c>
      <c r="Q35" s="4">
        <v>812</v>
      </c>
      <c r="R35" s="4">
        <v>825</v>
      </c>
      <c r="S35" s="4">
        <v>784</v>
      </c>
      <c r="T35" s="4">
        <v>935</v>
      </c>
      <c r="U35" s="4">
        <v>943</v>
      </c>
      <c r="V35" s="4">
        <v>1019</v>
      </c>
      <c r="W35" s="4">
        <v>1041</v>
      </c>
      <c r="X35" s="4">
        <v>1058</v>
      </c>
      <c r="Y35" s="4">
        <v>1149</v>
      </c>
      <c r="Z35" s="4">
        <v>1220</v>
      </c>
      <c r="AA35" s="4">
        <v>1305</v>
      </c>
      <c r="AB35" s="4">
        <v>1343</v>
      </c>
      <c r="AC35" s="4">
        <v>1263</v>
      </c>
      <c r="AD35" s="4">
        <v>1348</v>
      </c>
      <c r="AE35" s="4">
        <v>1389</v>
      </c>
    </row>
    <row r="36" spans="1:31" ht="26.4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</row>
    <row r="37" spans="1:31" ht="26.45" customHeight="1">
      <c r="A37" s="4" t="s">
        <v>1</v>
      </c>
      <c r="B37" s="4" t="s">
        <v>42</v>
      </c>
      <c r="C37" s="4">
        <f>1422+3475+1159</f>
        <v>6056</v>
      </c>
      <c r="D37" s="4">
        <v>6189</v>
      </c>
      <c r="E37" s="4">
        <v>6246</v>
      </c>
      <c r="F37" s="4">
        <v>6441</v>
      </c>
      <c r="G37" s="4">
        <v>6558</v>
      </c>
      <c r="H37" s="4">
        <v>6660</v>
      </c>
      <c r="I37" s="4">
        <v>6789</v>
      </c>
      <c r="J37" s="4">
        <v>6970</v>
      </c>
      <c r="K37" s="4">
        <v>7157</v>
      </c>
      <c r="L37" s="4">
        <v>7364</v>
      </c>
      <c r="M37" s="4">
        <v>7573</v>
      </c>
      <c r="N37" s="4">
        <v>7676</v>
      </c>
      <c r="O37" s="4">
        <v>7871</v>
      </c>
      <c r="P37" s="4">
        <v>8132</v>
      </c>
      <c r="Q37" s="4">
        <v>8576</v>
      </c>
      <c r="R37" s="4">
        <v>9000</v>
      </c>
      <c r="S37" s="4">
        <v>9364</v>
      </c>
      <c r="T37" s="4">
        <v>9675</v>
      </c>
      <c r="U37" s="4">
        <v>9929</v>
      </c>
      <c r="V37" s="4">
        <v>10353</v>
      </c>
      <c r="W37" s="4">
        <v>10516</v>
      </c>
      <c r="X37" s="4">
        <v>10790</v>
      </c>
      <c r="Y37" s="4">
        <v>11014</v>
      </c>
      <c r="Z37" s="4">
        <v>11216</v>
      </c>
      <c r="AA37" s="4">
        <v>11487</v>
      </c>
      <c r="AB37" s="4">
        <v>11749</v>
      </c>
      <c r="AC37" s="4">
        <v>12092</v>
      </c>
      <c r="AD37" s="4">
        <v>12576</v>
      </c>
      <c r="AE37" s="4">
        <v>12546</v>
      </c>
    </row>
    <row r="38" spans="1:31" ht="26.45" customHeight="1">
      <c r="A38" s="4" t="s">
        <v>2</v>
      </c>
      <c r="B38" s="4" t="s">
        <v>43</v>
      </c>
      <c r="C38" s="4">
        <f>585+3830+1392</f>
        <v>5807</v>
      </c>
      <c r="D38" s="4">
        <v>5917</v>
      </c>
      <c r="E38" s="4">
        <v>5973</v>
      </c>
      <c r="F38" s="4">
        <v>6187</v>
      </c>
      <c r="G38" s="4">
        <v>6260</v>
      </c>
      <c r="H38" s="4">
        <v>6382</v>
      </c>
      <c r="I38" s="4">
        <v>6525</v>
      </c>
      <c r="J38" s="4">
        <v>6669</v>
      </c>
      <c r="K38" s="4">
        <v>6855</v>
      </c>
      <c r="L38" s="4">
        <v>7073</v>
      </c>
      <c r="M38" s="4">
        <v>7262</v>
      </c>
      <c r="N38" s="4">
        <v>7332</v>
      </c>
      <c r="O38" s="4">
        <v>7520</v>
      </c>
      <c r="P38" s="4">
        <v>7732</v>
      </c>
      <c r="Q38" s="4">
        <v>8105</v>
      </c>
      <c r="R38" s="4">
        <v>8490</v>
      </c>
      <c r="S38" s="4">
        <v>8805</v>
      </c>
      <c r="T38" s="4">
        <v>9129</v>
      </c>
      <c r="U38" s="4">
        <v>9327</v>
      </c>
      <c r="V38" s="4">
        <v>9583</v>
      </c>
      <c r="W38" s="4">
        <v>9874</v>
      </c>
      <c r="X38" s="4">
        <v>10086</v>
      </c>
      <c r="Y38" s="4">
        <v>10320</v>
      </c>
      <c r="Z38" s="4">
        <v>10547</v>
      </c>
      <c r="AA38" s="4">
        <v>10812</v>
      </c>
      <c r="AB38" s="4">
        <v>11048</v>
      </c>
      <c r="AC38" s="4">
        <v>11334</v>
      </c>
      <c r="AD38" s="4">
        <v>11194</v>
      </c>
      <c r="AE38" s="4">
        <v>11816</v>
      </c>
    </row>
    <row r="39" spans="1:31" ht="26.45" customHeight="1">
      <c r="A39" s="4" t="s">
        <v>3</v>
      </c>
      <c r="B39" s="4" t="s">
        <v>44</v>
      </c>
      <c r="C39" s="4">
        <f>C38+C37</f>
        <v>11863</v>
      </c>
      <c r="D39" s="4">
        <v>12106</v>
      </c>
      <c r="E39" s="4">
        <v>12219</v>
      </c>
      <c r="F39" s="4">
        <v>12628</v>
      </c>
      <c r="G39" s="4">
        <v>12818</v>
      </c>
      <c r="H39" s="4">
        <v>13042</v>
      </c>
      <c r="I39" s="4">
        <v>13314</v>
      </c>
      <c r="J39" s="4">
        <v>13639</v>
      </c>
      <c r="K39" s="4">
        <v>14012</v>
      </c>
      <c r="L39" s="4">
        <v>14437</v>
      </c>
      <c r="M39" s="4">
        <v>14835</v>
      </c>
      <c r="N39" s="4">
        <v>15008</v>
      </c>
      <c r="O39" s="4">
        <v>15391</v>
      </c>
      <c r="P39" s="4">
        <v>15864</v>
      </c>
      <c r="Q39" s="4">
        <v>16681</v>
      </c>
      <c r="R39" s="4">
        <v>17490</v>
      </c>
      <c r="S39" s="4">
        <v>18169</v>
      </c>
      <c r="T39" s="4">
        <v>18804</v>
      </c>
      <c r="U39" s="4">
        <v>19256</v>
      </c>
      <c r="V39" s="4">
        <v>19936</v>
      </c>
      <c r="W39" s="4">
        <v>20390</v>
      </c>
      <c r="X39" s="4">
        <v>20876</v>
      </c>
      <c r="Y39" s="4">
        <v>21334</v>
      </c>
      <c r="Z39" s="4">
        <v>21763</v>
      </c>
      <c r="AA39" s="4">
        <v>22299</v>
      </c>
      <c r="AB39" s="4">
        <v>22797</v>
      </c>
      <c r="AC39" s="4">
        <v>23426</v>
      </c>
      <c r="AD39" s="4">
        <v>23770</v>
      </c>
      <c r="AE39" s="4">
        <v>24362</v>
      </c>
    </row>
    <row r="40" spans="1:31" ht="26.45" customHeight="1">
      <c r="A40" s="4" t="s">
        <v>5</v>
      </c>
      <c r="B40" s="4" t="s">
        <v>46</v>
      </c>
      <c r="C40" s="4">
        <v>1995</v>
      </c>
      <c r="D40" s="4">
        <v>1996</v>
      </c>
      <c r="E40" s="4">
        <v>1997</v>
      </c>
      <c r="F40" s="4">
        <v>1998</v>
      </c>
      <c r="G40" s="4">
        <v>1999</v>
      </c>
      <c r="H40" s="4">
        <v>2000</v>
      </c>
      <c r="I40" s="4">
        <v>2001</v>
      </c>
      <c r="J40" s="4">
        <v>2002</v>
      </c>
      <c r="K40" s="4">
        <v>2003</v>
      </c>
      <c r="L40" s="4">
        <v>2004</v>
      </c>
      <c r="M40" s="4">
        <v>2005</v>
      </c>
      <c r="N40" s="4">
        <v>2006</v>
      </c>
      <c r="O40" s="4">
        <v>2007</v>
      </c>
      <c r="P40" s="4">
        <v>2008</v>
      </c>
      <c r="Q40" s="4">
        <v>2009</v>
      </c>
      <c r="R40" s="4">
        <v>2010</v>
      </c>
      <c r="S40" s="4">
        <v>2011</v>
      </c>
      <c r="T40" s="4">
        <v>2012</v>
      </c>
      <c r="U40" s="4">
        <v>2013</v>
      </c>
      <c r="V40" s="4">
        <v>2014</v>
      </c>
      <c r="W40" s="4">
        <v>2015</v>
      </c>
      <c r="X40" s="4">
        <v>2016</v>
      </c>
      <c r="Y40" s="4">
        <v>2017</v>
      </c>
      <c r="Z40" s="4">
        <v>2018</v>
      </c>
      <c r="AA40" s="4">
        <v>2019</v>
      </c>
      <c r="AB40" s="4">
        <v>2020</v>
      </c>
      <c r="AC40" s="4">
        <v>2021</v>
      </c>
      <c r="AD40" s="4">
        <v>2022</v>
      </c>
      <c r="AE40" s="4">
        <v>2023</v>
      </c>
    </row>
  </sheetData>
  <mergeCells count="6">
    <mergeCell ref="A11:AE11"/>
    <mergeCell ref="A1:AE1"/>
    <mergeCell ref="A30:AE30"/>
    <mergeCell ref="A33:AE33"/>
    <mergeCell ref="A27:AE27"/>
    <mergeCell ref="A22:AE2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24"/>
  <sheetViews>
    <sheetView workbookViewId="0">
      <selection activeCell="B3" sqref="B3:J16"/>
    </sheetView>
  </sheetViews>
  <sheetFormatPr defaultColWidth="8.85546875" defaultRowHeight="14.25"/>
  <cols>
    <col min="1" max="1" width="13.85546875" style="11" customWidth="1"/>
    <col min="2" max="2" width="8.85546875" style="11"/>
    <col min="3" max="3" width="14.28515625" style="11" customWidth="1"/>
    <col min="4" max="5" width="12.85546875" style="11" customWidth="1"/>
    <col min="6" max="6" width="2.85546875" style="11" customWidth="1"/>
    <col min="7" max="7" width="8.85546875" style="11"/>
    <col min="8" max="8" width="14.28515625" style="11" customWidth="1"/>
    <col min="9" max="10" width="12.85546875" style="11" customWidth="1"/>
    <col min="11" max="11" width="13.5703125" style="11" customWidth="1"/>
    <col min="12" max="12" width="12.85546875" style="11" customWidth="1"/>
    <col min="13" max="13" width="9.85546875" style="11" bestFit="1" customWidth="1"/>
    <col min="14" max="14" width="8.85546875" style="11"/>
    <col min="15" max="15" width="2.85546875" style="11" customWidth="1"/>
    <col min="16" max="16" width="8.85546875" style="11"/>
    <col min="17" max="17" width="12.85546875" style="11" customWidth="1"/>
    <col min="18" max="18" width="9.85546875" style="11" bestFit="1" customWidth="1"/>
    <col min="19" max="16384" width="8.85546875" style="11"/>
  </cols>
  <sheetData>
    <row r="1" spans="2:19" ht="15.75">
      <c r="B1" s="27" t="s">
        <v>56</v>
      </c>
      <c r="C1" s="27"/>
      <c r="D1" s="27"/>
      <c r="E1" s="27"/>
      <c r="F1" s="27"/>
      <c r="G1" s="27"/>
      <c r="H1" s="27"/>
      <c r="I1" s="27"/>
      <c r="J1" s="27"/>
      <c r="K1" s="19"/>
      <c r="L1" s="19"/>
      <c r="M1" s="19"/>
      <c r="N1" s="19"/>
      <c r="O1" s="19"/>
      <c r="P1" s="19"/>
      <c r="Q1" s="19"/>
      <c r="R1" s="19"/>
      <c r="S1" s="19"/>
    </row>
    <row r="2" spans="2:19" ht="15.75">
      <c r="B2" s="13"/>
      <c r="C2" s="13"/>
      <c r="D2" s="13"/>
      <c r="E2" s="13"/>
      <c r="F2" s="13"/>
      <c r="G2" s="13"/>
      <c r="H2" s="13"/>
      <c r="I2" s="13"/>
      <c r="J2" s="13"/>
    </row>
    <row r="3" spans="2:19" ht="31.5">
      <c r="B3" s="16" t="s">
        <v>55</v>
      </c>
      <c r="C3" s="17" t="s">
        <v>54</v>
      </c>
      <c r="D3" s="16" t="s">
        <v>53</v>
      </c>
      <c r="E3" s="16" t="s">
        <v>52</v>
      </c>
      <c r="F3" s="18"/>
      <c r="G3" s="16" t="s">
        <v>55</v>
      </c>
      <c r="H3" s="17" t="s">
        <v>54</v>
      </c>
      <c r="I3" s="16" t="s">
        <v>53</v>
      </c>
      <c r="J3" s="16" t="s">
        <v>52</v>
      </c>
    </row>
    <row r="4" spans="2:19" ht="18.75" customHeight="1">
      <c r="B4" s="14">
        <v>1975</v>
      </c>
      <c r="C4" s="14">
        <v>9946</v>
      </c>
      <c r="D4" s="14">
        <v>4715</v>
      </c>
      <c r="E4" s="14">
        <v>5231</v>
      </c>
      <c r="F4" s="15"/>
      <c r="G4" s="14">
        <v>1980</v>
      </c>
      <c r="H4" s="14">
        <v>10110</v>
      </c>
      <c r="I4" s="14">
        <f>H4-J4</f>
        <v>4956</v>
      </c>
      <c r="J4" s="14">
        <v>5154</v>
      </c>
    </row>
    <row r="5" spans="2:19" ht="18.75" customHeight="1">
      <c r="B5" s="14">
        <v>1976</v>
      </c>
      <c r="C5" s="14">
        <v>10042</v>
      </c>
      <c r="D5" s="14">
        <v>4775</v>
      </c>
      <c r="E5" s="14">
        <v>5267</v>
      </c>
      <c r="F5" s="15"/>
      <c r="G5" s="14">
        <v>1981</v>
      </c>
      <c r="H5" s="14">
        <v>10150</v>
      </c>
      <c r="I5" s="14">
        <f>H5-J5</f>
        <v>4969</v>
      </c>
      <c r="J5" s="14">
        <v>5181</v>
      </c>
    </row>
    <row r="6" spans="2:19" ht="18.75" customHeight="1">
      <c r="B6" s="14">
        <v>1977</v>
      </c>
      <c r="C6" s="14">
        <v>10077</v>
      </c>
      <c r="D6" s="14">
        <v>4811</v>
      </c>
      <c r="E6" s="14">
        <v>5266</v>
      </c>
      <c r="F6" s="15"/>
      <c r="G6" s="14">
        <v>1982</v>
      </c>
      <c r="H6" s="14">
        <v>10202</v>
      </c>
      <c r="I6" s="14">
        <f>H6-J6</f>
        <v>5013</v>
      </c>
      <c r="J6" s="14">
        <v>5189</v>
      </c>
    </row>
    <row r="7" spans="2:19" ht="18.75" customHeight="1">
      <c r="B7" s="14">
        <v>1978</v>
      </c>
      <c r="C7" s="14">
        <v>10069</v>
      </c>
      <c r="D7" s="14">
        <f>C7-E7</f>
        <v>4955</v>
      </c>
      <c r="E7" s="14">
        <v>5114</v>
      </c>
      <c r="F7" s="15"/>
      <c r="G7" s="14">
        <v>1983</v>
      </c>
      <c r="H7" s="14">
        <v>10340</v>
      </c>
      <c r="I7" s="14">
        <v>5077</v>
      </c>
      <c r="J7" s="14">
        <v>5263</v>
      </c>
    </row>
    <row r="8" spans="2:19" ht="18.75" customHeight="1">
      <c r="B8" s="14">
        <v>1979</v>
      </c>
      <c r="C8" s="14">
        <v>10060</v>
      </c>
      <c r="D8" s="14">
        <v>4954</v>
      </c>
      <c r="E8" s="14">
        <v>5106</v>
      </c>
      <c r="F8" s="15"/>
      <c r="G8" s="14">
        <v>1984</v>
      </c>
      <c r="H8" s="14">
        <v>10421</v>
      </c>
      <c r="I8" s="14">
        <v>5114</v>
      </c>
      <c r="J8" s="14">
        <v>5307</v>
      </c>
    </row>
    <row r="9" spans="2:19" ht="15.75">
      <c r="B9" s="13"/>
      <c r="C9" s="13"/>
      <c r="D9" s="13"/>
      <c r="E9" s="13"/>
      <c r="F9" s="13"/>
      <c r="G9" s="13"/>
      <c r="H9" s="13"/>
      <c r="I9" s="13"/>
      <c r="J9" s="13"/>
    </row>
    <row r="10" spans="2:19" ht="15.75">
      <c r="B10" s="13"/>
      <c r="C10" s="13"/>
      <c r="D10" s="13"/>
      <c r="E10" s="13"/>
      <c r="F10" s="13"/>
      <c r="G10" s="13"/>
      <c r="H10" s="13"/>
      <c r="I10" s="13"/>
      <c r="J10" s="13"/>
    </row>
    <row r="11" spans="2:19" ht="31.5">
      <c r="B11" s="16" t="s">
        <v>55</v>
      </c>
      <c r="C11" s="17" t="s">
        <v>54</v>
      </c>
      <c r="D11" s="16" t="s">
        <v>53</v>
      </c>
      <c r="E11" s="16" t="s">
        <v>52</v>
      </c>
      <c r="F11" s="18"/>
      <c r="G11" s="16" t="s">
        <v>55</v>
      </c>
      <c r="H11" s="17" t="s">
        <v>54</v>
      </c>
      <c r="I11" s="16" t="s">
        <v>53</v>
      </c>
      <c r="J11" s="16" t="s">
        <v>52</v>
      </c>
    </row>
    <row r="12" spans="2:19" ht="18.75" customHeight="1">
      <c r="B12" s="14">
        <v>1985</v>
      </c>
      <c r="C12" s="14">
        <v>10594</v>
      </c>
      <c r="D12" s="14">
        <v>5217</v>
      </c>
      <c r="E12" s="14">
        <v>5377</v>
      </c>
      <c r="F12" s="15"/>
      <c r="G12" s="14">
        <v>1990</v>
      </c>
      <c r="H12" s="14">
        <v>11304</v>
      </c>
      <c r="I12" s="14">
        <v>5577</v>
      </c>
      <c r="J12" s="14">
        <v>5727</v>
      </c>
    </row>
    <row r="13" spans="2:19" ht="18.75" customHeight="1">
      <c r="B13" s="14">
        <v>1986</v>
      </c>
      <c r="C13" s="14">
        <v>10742</v>
      </c>
      <c r="D13" s="14">
        <v>5327</v>
      </c>
      <c r="E13" s="14">
        <v>5415</v>
      </c>
      <c r="F13" s="15"/>
      <c r="G13" s="14">
        <v>1991</v>
      </c>
      <c r="H13" s="14">
        <v>11389</v>
      </c>
      <c r="I13" s="14">
        <v>5611</v>
      </c>
      <c r="J13" s="14">
        <v>5778</v>
      </c>
    </row>
    <row r="14" spans="2:19" ht="18.75" customHeight="1">
      <c r="B14" s="14">
        <v>1987</v>
      </c>
      <c r="C14" s="14">
        <v>10822</v>
      </c>
      <c r="D14" s="14">
        <v>5352</v>
      </c>
      <c r="E14" s="14">
        <v>5470</v>
      </c>
      <c r="F14" s="15"/>
      <c r="G14" s="14">
        <v>1992</v>
      </c>
      <c r="H14" s="14">
        <v>11379</v>
      </c>
      <c r="I14" s="14">
        <v>5621</v>
      </c>
      <c r="J14" s="14">
        <v>5758</v>
      </c>
    </row>
    <row r="15" spans="2:19" ht="18.75" customHeight="1">
      <c r="B15" s="14">
        <v>1988</v>
      </c>
      <c r="C15" s="14">
        <v>11028</v>
      </c>
      <c r="D15" s="14">
        <v>5472</v>
      </c>
      <c r="E15" s="14">
        <v>5556</v>
      </c>
      <c r="F15" s="15"/>
      <c r="G15" s="14">
        <v>1993</v>
      </c>
      <c r="H15" s="14">
        <v>11473</v>
      </c>
      <c r="I15" s="14">
        <v>5666</v>
      </c>
      <c r="J15" s="14">
        <v>5807</v>
      </c>
    </row>
    <row r="16" spans="2:19" ht="18.75" customHeight="1">
      <c r="B16" s="14">
        <v>1989</v>
      </c>
      <c r="C16" s="14">
        <v>11107</v>
      </c>
      <c r="D16" s="14">
        <v>5517</v>
      </c>
      <c r="E16" s="14">
        <v>5590</v>
      </c>
      <c r="F16" s="15"/>
      <c r="G16" s="14">
        <v>1994</v>
      </c>
      <c r="H16" s="14">
        <v>11744</v>
      </c>
      <c r="I16" s="14">
        <v>5777</v>
      </c>
      <c r="J16" s="14">
        <v>5967</v>
      </c>
    </row>
    <row r="17" spans="2:19" ht="15.75">
      <c r="B17" s="13"/>
      <c r="C17" s="13"/>
      <c r="D17" s="13"/>
      <c r="E17" s="13"/>
      <c r="F17" s="13"/>
      <c r="G17" s="13"/>
      <c r="H17" s="13"/>
      <c r="I17" s="13"/>
      <c r="J17" s="13"/>
    </row>
    <row r="18" spans="2:19" ht="15.75">
      <c r="B18" s="26" t="s">
        <v>51</v>
      </c>
      <c r="C18" s="26"/>
      <c r="D18" s="26"/>
      <c r="E18" s="26"/>
      <c r="F18" s="26"/>
      <c r="G18" s="26"/>
      <c r="H18" s="26"/>
      <c r="I18" s="26"/>
      <c r="J18" s="26"/>
    </row>
    <row r="19" spans="2:19">
      <c r="B19" s="28" t="s">
        <v>50</v>
      </c>
      <c r="C19" s="28"/>
      <c r="D19" s="28"/>
      <c r="E19" s="28"/>
      <c r="F19" s="28"/>
      <c r="G19" s="28"/>
      <c r="H19" s="28"/>
      <c r="I19" s="28"/>
      <c r="J19" s="28"/>
    </row>
    <row r="24" spans="2:19"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</row>
  </sheetData>
  <mergeCells count="3">
    <mergeCell ref="B18:J18"/>
    <mergeCell ref="B1:J1"/>
    <mergeCell ref="B19:J19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27"/>
  <sheetViews>
    <sheetView topLeftCell="A7" zoomScale="70" zoomScaleNormal="70" workbookViewId="0">
      <selection activeCell="K25" sqref="K25"/>
    </sheetView>
  </sheetViews>
  <sheetFormatPr defaultColWidth="8.85546875" defaultRowHeight="14.25"/>
  <cols>
    <col min="1" max="1" width="13.85546875" style="11" customWidth="1"/>
    <col min="2" max="2" width="8.85546875" style="11"/>
    <col min="3" max="3" width="14.28515625" style="11" customWidth="1"/>
    <col min="4" max="5" width="12.85546875" style="11" customWidth="1"/>
    <col min="6" max="6" width="2.85546875" style="11" customWidth="1"/>
    <col min="7" max="7" width="8.85546875" style="11"/>
    <col min="8" max="8" width="14.28515625" style="11" customWidth="1"/>
    <col min="9" max="10" width="12.85546875" style="11" customWidth="1"/>
    <col min="11" max="11" width="13.5703125" style="11" customWidth="1"/>
    <col min="12" max="12" width="12.85546875" style="11" customWidth="1"/>
    <col min="13" max="13" width="9.85546875" style="11" bestFit="1" customWidth="1"/>
    <col min="14" max="14" width="8.85546875" style="11"/>
    <col min="15" max="15" width="2.85546875" style="11" customWidth="1"/>
    <col min="16" max="16" width="8.85546875" style="11"/>
    <col min="17" max="17" width="12.85546875" style="11" customWidth="1"/>
    <col min="18" max="18" width="9.85546875" style="11" bestFit="1" customWidth="1"/>
    <col min="19" max="16384" width="8.85546875" style="11"/>
  </cols>
  <sheetData>
    <row r="1" spans="2:19" ht="15.75">
      <c r="B1" s="27" t="s">
        <v>57</v>
      </c>
      <c r="C1" s="27"/>
      <c r="D1" s="27"/>
      <c r="E1" s="27"/>
      <c r="F1" s="27"/>
      <c r="G1" s="27"/>
      <c r="H1" s="27"/>
      <c r="I1" s="27"/>
      <c r="J1" s="27"/>
      <c r="K1" s="19"/>
      <c r="L1" s="19"/>
      <c r="M1" s="19"/>
      <c r="N1" s="19"/>
      <c r="O1" s="19"/>
      <c r="P1" s="19"/>
      <c r="Q1" s="19"/>
      <c r="R1" s="19"/>
      <c r="S1" s="19"/>
    </row>
    <row r="2" spans="2:19" ht="15.75">
      <c r="B2" s="13"/>
      <c r="C2" s="13"/>
      <c r="D2" s="13"/>
      <c r="E2" s="13"/>
      <c r="F2" s="13"/>
      <c r="G2" s="13"/>
      <c r="H2" s="13"/>
      <c r="I2" s="13"/>
      <c r="J2" s="13"/>
    </row>
    <row r="3" spans="2:19" ht="31.5">
      <c r="B3" s="16" t="s">
        <v>55</v>
      </c>
      <c r="C3" s="17" t="s">
        <v>54</v>
      </c>
      <c r="D3" s="16" t="s">
        <v>53</v>
      </c>
      <c r="E3" s="16" t="s">
        <v>52</v>
      </c>
      <c r="F3" s="18"/>
      <c r="G3" s="16" t="s">
        <v>55</v>
      </c>
      <c r="H3" s="17" t="s">
        <v>54</v>
      </c>
      <c r="I3" s="16" t="s">
        <v>53</v>
      </c>
      <c r="J3" s="16" t="s">
        <v>52</v>
      </c>
    </row>
    <row r="4" spans="2:19" ht="18.75" customHeight="1">
      <c r="B4" s="14">
        <v>1995</v>
      </c>
      <c r="C4" s="14">
        <v>11931</v>
      </c>
      <c r="D4" s="14">
        <v>5867</v>
      </c>
      <c r="E4" s="14">
        <v>6064</v>
      </c>
      <c r="F4" s="15"/>
      <c r="G4" s="14">
        <v>2000</v>
      </c>
      <c r="H4" s="14">
        <v>14002</v>
      </c>
      <c r="I4" s="14">
        <v>6842</v>
      </c>
      <c r="J4" s="14">
        <v>7160</v>
      </c>
    </row>
    <row r="5" spans="2:19" ht="18.75" customHeight="1">
      <c r="B5" s="14">
        <v>1996</v>
      </c>
      <c r="C5" s="14">
        <v>12198</v>
      </c>
      <c r="D5" s="14">
        <v>5984</v>
      </c>
      <c r="E5" s="14">
        <v>6214</v>
      </c>
      <c r="F5" s="15"/>
      <c r="G5" s="14">
        <v>2001</v>
      </c>
      <c r="H5" s="14">
        <v>14222</v>
      </c>
      <c r="I5" s="14">
        <v>6978</v>
      </c>
      <c r="J5" s="14">
        <v>7244</v>
      </c>
    </row>
    <row r="6" spans="2:19" ht="18.75" customHeight="1">
      <c r="B6" s="14">
        <v>1997</v>
      </c>
      <c r="C6" s="14">
        <v>12429</v>
      </c>
      <c r="D6" s="14">
        <v>6108</v>
      </c>
      <c r="E6" s="14">
        <v>6321</v>
      </c>
      <c r="F6" s="15"/>
      <c r="G6" s="14">
        <v>2002</v>
      </c>
      <c r="H6" s="14">
        <v>14576</v>
      </c>
      <c r="I6" s="14">
        <v>7130</v>
      </c>
      <c r="J6" s="14">
        <v>7446</v>
      </c>
    </row>
    <row r="7" spans="2:19" ht="18.75" customHeight="1">
      <c r="B7" s="14">
        <v>1998</v>
      </c>
      <c r="C7" s="14">
        <v>12635</v>
      </c>
      <c r="D7" s="14">
        <v>6227</v>
      </c>
      <c r="E7" s="14">
        <v>6408</v>
      </c>
      <c r="F7" s="15"/>
      <c r="G7" s="14">
        <v>2003</v>
      </c>
      <c r="H7" s="14">
        <v>15047</v>
      </c>
      <c r="I7" s="14">
        <v>7338</v>
      </c>
      <c r="J7" s="14">
        <v>7709</v>
      </c>
    </row>
    <row r="8" spans="2:19" ht="18.75" customHeight="1">
      <c r="B8" s="14">
        <v>1999</v>
      </c>
      <c r="C8" s="14">
        <v>13806</v>
      </c>
      <c r="D8" s="14">
        <v>6756</v>
      </c>
      <c r="E8" s="14">
        <v>7050</v>
      </c>
      <c r="F8" s="15"/>
      <c r="G8" s="14">
        <v>2004</v>
      </c>
      <c r="H8" s="14">
        <v>15408</v>
      </c>
      <c r="I8" s="14">
        <v>7539</v>
      </c>
      <c r="J8" s="14">
        <v>7869</v>
      </c>
    </row>
    <row r="9" spans="2:19" ht="15.75">
      <c r="B9" s="13"/>
      <c r="C9" s="13"/>
      <c r="D9" s="13"/>
      <c r="E9" s="13"/>
      <c r="F9" s="13"/>
      <c r="G9" s="13"/>
      <c r="H9" s="13"/>
      <c r="I9" s="13"/>
      <c r="J9" s="13"/>
    </row>
    <row r="10" spans="2:19" ht="15.75">
      <c r="B10" s="13"/>
      <c r="C10" s="13"/>
      <c r="D10" s="13"/>
      <c r="E10" s="13"/>
      <c r="F10" s="13"/>
      <c r="G10" s="13"/>
      <c r="H10" s="13"/>
      <c r="I10" s="13"/>
      <c r="J10" s="13"/>
    </row>
    <row r="11" spans="2:19" ht="31.5">
      <c r="B11" s="16" t="s">
        <v>55</v>
      </c>
      <c r="C11" s="17" t="s">
        <v>54</v>
      </c>
      <c r="D11" s="16" t="s">
        <v>53</v>
      </c>
      <c r="E11" s="16" t="s">
        <v>52</v>
      </c>
      <c r="F11" s="18"/>
      <c r="G11" s="16" t="s">
        <v>55</v>
      </c>
      <c r="H11" s="17" t="s">
        <v>54</v>
      </c>
      <c r="I11" s="16" t="s">
        <v>53</v>
      </c>
      <c r="J11" s="16" t="s">
        <v>52</v>
      </c>
    </row>
    <row r="12" spans="2:19" ht="18.75" customHeight="1">
      <c r="B12" s="14">
        <v>2005</v>
      </c>
      <c r="C12" s="14">
        <v>15640</v>
      </c>
      <c r="D12" s="14">
        <v>7647</v>
      </c>
      <c r="E12" s="14">
        <v>7993</v>
      </c>
      <c r="F12" s="15"/>
      <c r="G12" s="14">
        <v>18400</v>
      </c>
      <c r="H12" s="14">
        <v>8949</v>
      </c>
      <c r="I12" s="14">
        <v>9451</v>
      </c>
      <c r="J12" s="14">
        <v>9000</v>
      </c>
    </row>
    <row r="13" spans="2:19" ht="18.75" customHeight="1">
      <c r="B13" s="14">
        <v>2006</v>
      </c>
      <c r="C13" s="14">
        <v>15848</v>
      </c>
      <c r="D13" s="14">
        <v>7768</v>
      </c>
      <c r="E13" s="14">
        <v>8080</v>
      </c>
      <c r="F13" s="15"/>
      <c r="G13" s="14">
        <v>19042</v>
      </c>
      <c r="H13" s="14">
        <v>9262</v>
      </c>
      <c r="I13" s="14">
        <v>9780</v>
      </c>
      <c r="J13" s="14">
        <v>9364</v>
      </c>
    </row>
    <row r="14" spans="2:19" ht="18.75" customHeight="1">
      <c r="B14" s="14">
        <v>2007</v>
      </c>
      <c r="C14" s="14">
        <v>16226</v>
      </c>
      <c r="D14" s="14">
        <v>7942</v>
      </c>
      <c r="E14" s="14">
        <v>8284</v>
      </c>
      <c r="F14" s="15"/>
      <c r="G14" s="14">
        <v>19677</v>
      </c>
      <c r="H14" s="14">
        <v>9580</v>
      </c>
      <c r="I14" s="14">
        <v>10097</v>
      </c>
      <c r="J14" s="14">
        <v>9675</v>
      </c>
    </row>
    <row r="15" spans="2:19" ht="18.75" customHeight="1">
      <c r="B15" s="14">
        <v>2008</v>
      </c>
      <c r="C15" s="14">
        <v>16772</v>
      </c>
      <c r="D15" s="14">
        <v>8216</v>
      </c>
      <c r="E15" s="14">
        <v>8556</v>
      </c>
      <c r="F15" s="15"/>
      <c r="G15" s="14">
        <v>20159</v>
      </c>
      <c r="H15" s="14">
        <v>9793</v>
      </c>
      <c r="I15" s="14">
        <v>10366</v>
      </c>
      <c r="J15" s="14">
        <v>9929</v>
      </c>
    </row>
    <row r="16" spans="2:19" ht="18.75" customHeight="1">
      <c r="B16" s="14">
        <v>2009</v>
      </c>
      <c r="C16" s="14">
        <v>17452</v>
      </c>
      <c r="D16" s="14">
        <v>8500</v>
      </c>
      <c r="E16" s="14">
        <v>8952</v>
      </c>
      <c r="F16" s="15"/>
      <c r="G16" s="14">
        <v>20652</v>
      </c>
      <c r="H16" s="14">
        <v>10042</v>
      </c>
      <c r="I16" s="14">
        <v>10610</v>
      </c>
      <c r="J16" s="14">
        <v>10353</v>
      </c>
    </row>
    <row r="17" spans="2:19" ht="15.75">
      <c r="B17" s="13"/>
      <c r="C17" s="13"/>
      <c r="D17" s="13"/>
      <c r="E17" s="13"/>
      <c r="F17" s="13"/>
      <c r="G17" s="13"/>
      <c r="H17" s="13"/>
      <c r="I17" s="13"/>
      <c r="J17" s="13"/>
    </row>
    <row r="19" spans="2:19" ht="31.5">
      <c r="B19" s="16" t="s">
        <v>55</v>
      </c>
      <c r="C19" s="17" t="s">
        <v>54</v>
      </c>
      <c r="D19" s="16" t="s">
        <v>53</v>
      </c>
      <c r="E19" s="16" t="s">
        <v>52</v>
      </c>
      <c r="F19" s="18"/>
      <c r="G19" s="16" t="s">
        <v>55</v>
      </c>
      <c r="H19" s="17" t="s">
        <v>54</v>
      </c>
      <c r="I19" s="16" t="s">
        <v>53</v>
      </c>
      <c r="J19" s="16" t="s">
        <v>52</v>
      </c>
    </row>
    <row r="20" spans="2:19" ht="15.75">
      <c r="B20" s="14">
        <v>2015</v>
      </c>
      <c r="C20" s="14">
        <v>21279</v>
      </c>
      <c r="D20" s="14">
        <v>10372</v>
      </c>
      <c r="E20" s="14">
        <v>10907</v>
      </c>
      <c r="F20" s="15"/>
      <c r="G20" s="14">
        <v>2020</v>
      </c>
      <c r="H20" s="14">
        <v>26095</v>
      </c>
      <c r="I20" s="14">
        <v>12730</v>
      </c>
      <c r="J20" s="14">
        <v>13365</v>
      </c>
    </row>
    <row r="21" spans="2:19" ht="15.75">
      <c r="B21" s="14">
        <v>2016</v>
      </c>
      <c r="C21" s="14">
        <v>21774</v>
      </c>
      <c r="D21" s="14">
        <v>10582</v>
      </c>
      <c r="E21" s="14">
        <v>11192</v>
      </c>
      <c r="F21" s="15"/>
      <c r="G21" s="14">
        <v>2021</v>
      </c>
      <c r="H21" s="14">
        <v>26752</v>
      </c>
      <c r="I21" s="14">
        <v>13015</v>
      </c>
      <c r="J21" s="14">
        <v>13737</v>
      </c>
    </row>
    <row r="22" spans="2:19" ht="15.75">
      <c r="B22" s="14">
        <v>2017</v>
      </c>
      <c r="C22" s="14">
        <v>22222</v>
      </c>
      <c r="D22" s="14">
        <v>10796</v>
      </c>
      <c r="E22" s="14">
        <v>11426</v>
      </c>
      <c r="F22" s="15"/>
      <c r="G22" s="14">
        <v>2022</v>
      </c>
      <c r="H22" s="14">
        <v>27158</v>
      </c>
      <c r="I22" s="14">
        <v>13218</v>
      </c>
      <c r="J22" s="14">
        <v>13940</v>
      </c>
    </row>
    <row r="23" spans="2:19" ht="15.75">
      <c r="B23" s="14">
        <v>2018</v>
      </c>
      <c r="C23" s="14">
        <v>22582</v>
      </c>
      <c r="D23" s="14">
        <v>10995</v>
      </c>
      <c r="E23" s="14">
        <v>11587</v>
      </c>
      <c r="F23" s="15"/>
      <c r="G23" s="14">
        <v>2023</v>
      </c>
      <c r="H23" s="14" t="s">
        <v>90</v>
      </c>
      <c r="I23" s="14" t="s">
        <v>91</v>
      </c>
      <c r="J23" s="14"/>
    </row>
    <row r="24" spans="2:19" ht="15.75">
      <c r="B24" s="14">
        <v>2019</v>
      </c>
      <c r="C24" s="14">
        <v>23092</v>
      </c>
      <c r="D24" s="14">
        <v>11241</v>
      </c>
      <c r="E24" s="14">
        <v>11851</v>
      </c>
      <c r="F24" s="15"/>
      <c r="G24" s="14"/>
      <c r="H24" s="14"/>
      <c r="I24" s="14"/>
      <c r="J24" s="14"/>
      <c r="K24" s="12"/>
      <c r="L24" s="12"/>
      <c r="M24" s="12"/>
      <c r="N24" s="12"/>
      <c r="O24" s="12"/>
      <c r="P24" s="12"/>
      <c r="Q24" s="12"/>
      <c r="R24" s="12"/>
      <c r="S24" s="12"/>
    </row>
    <row r="26" spans="2:19" ht="15.75">
      <c r="B26" s="26" t="s">
        <v>88</v>
      </c>
      <c r="C26" s="26"/>
      <c r="D26" s="26"/>
      <c r="E26" s="26"/>
      <c r="F26" s="26"/>
      <c r="G26" s="26"/>
      <c r="H26" s="26"/>
      <c r="I26" s="26"/>
      <c r="J26" s="26"/>
    </row>
    <row r="27" spans="2:19">
      <c r="B27" s="28"/>
      <c r="C27" s="28"/>
      <c r="D27" s="28"/>
      <c r="E27" s="28"/>
      <c r="F27" s="28"/>
      <c r="G27" s="28"/>
      <c r="H27" s="28"/>
      <c r="I27" s="28"/>
      <c r="J27" s="28"/>
    </row>
  </sheetData>
  <mergeCells count="3">
    <mergeCell ref="B1:J1"/>
    <mergeCell ref="B26:J26"/>
    <mergeCell ref="B27:J27"/>
  </mergeCells>
  <pageMargins left="0.7" right="0.7" top="0.75" bottom="0.75" header="0.3" footer="0.3"/>
  <pageSetup paperSize="9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27"/>
  <sheetViews>
    <sheetView topLeftCell="A16" workbookViewId="0">
      <selection activeCell="B29" sqref="B29"/>
    </sheetView>
  </sheetViews>
  <sheetFormatPr defaultColWidth="8.85546875" defaultRowHeight="14.25"/>
  <cols>
    <col min="1" max="1" width="13.85546875" style="11" customWidth="1"/>
    <col min="2" max="2" width="8.85546875" style="11"/>
    <col min="3" max="3" width="14.28515625" style="11" customWidth="1"/>
    <col min="4" max="5" width="12.85546875" style="11" customWidth="1"/>
    <col min="6" max="6" width="2.85546875" style="11" customWidth="1"/>
    <col min="7" max="7" width="8.85546875" style="11"/>
    <col min="8" max="8" width="14.28515625" style="11" customWidth="1"/>
    <col min="9" max="10" width="12.85546875" style="11" customWidth="1"/>
    <col min="11" max="11" width="13.5703125" style="11" customWidth="1"/>
    <col min="12" max="12" width="12.85546875" style="11" customWidth="1"/>
    <col min="13" max="13" width="9.85546875" style="11" bestFit="1" customWidth="1"/>
    <col min="14" max="14" width="8.85546875" style="11"/>
    <col min="15" max="15" width="2.85546875" style="11" customWidth="1"/>
    <col min="16" max="16" width="8.85546875" style="11"/>
    <col min="17" max="17" width="12.85546875" style="11" customWidth="1"/>
    <col min="18" max="18" width="9.85546875" style="11" bestFit="1" customWidth="1"/>
    <col min="19" max="16384" width="8.85546875" style="11"/>
  </cols>
  <sheetData>
    <row r="1" spans="2:19" ht="15.75">
      <c r="B1" s="27" t="s">
        <v>57</v>
      </c>
      <c r="C1" s="27"/>
      <c r="D1" s="27"/>
      <c r="E1" s="27"/>
      <c r="F1" s="27"/>
      <c r="G1" s="27"/>
      <c r="H1" s="27"/>
      <c r="I1" s="27"/>
      <c r="J1" s="27"/>
      <c r="K1" s="19"/>
      <c r="L1" s="19"/>
      <c r="M1" s="19"/>
      <c r="N1" s="19"/>
      <c r="O1" s="19"/>
      <c r="P1" s="19"/>
      <c r="Q1" s="19"/>
      <c r="R1" s="19"/>
      <c r="S1" s="19"/>
    </row>
    <row r="2" spans="2:19" ht="15.75">
      <c r="B2" s="13"/>
      <c r="C2" s="13"/>
      <c r="D2" s="13"/>
      <c r="E2" s="13"/>
      <c r="F2" s="13"/>
      <c r="G2" s="13"/>
      <c r="H2" s="13"/>
      <c r="I2" s="13"/>
      <c r="J2" s="13"/>
    </row>
    <row r="3" spans="2:19" ht="31.5">
      <c r="B3" s="16" t="s">
        <v>55</v>
      </c>
      <c r="C3" s="17" t="s">
        <v>54</v>
      </c>
      <c r="D3" s="16" t="s">
        <v>53</v>
      </c>
      <c r="E3" s="16" t="s">
        <v>52</v>
      </c>
      <c r="F3" s="18"/>
      <c r="G3" s="16" t="s">
        <v>55</v>
      </c>
      <c r="H3" s="17" t="s">
        <v>54</v>
      </c>
      <c r="I3" s="16" t="s">
        <v>53</v>
      </c>
      <c r="J3" s="16" t="s">
        <v>52</v>
      </c>
    </row>
    <row r="4" spans="2:19" ht="18.75" customHeight="1">
      <c r="B4" s="14">
        <v>1995</v>
      </c>
      <c r="C4" s="14">
        <v>11863</v>
      </c>
      <c r="D4" s="14">
        <v>5807</v>
      </c>
      <c r="E4" s="14">
        <v>6056</v>
      </c>
      <c r="F4" s="15"/>
      <c r="G4" s="14">
        <v>2000</v>
      </c>
      <c r="H4" s="14">
        <v>13042</v>
      </c>
      <c r="I4" s="14">
        <v>6382</v>
      </c>
      <c r="J4" s="14">
        <v>6660</v>
      </c>
    </row>
    <row r="5" spans="2:19" ht="18.75" customHeight="1">
      <c r="B5" s="14">
        <v>1996</v>
      </c>
      <c r="C5" s="14">
        <v>12106</v>
      </c>
      <c r="D5" s="14">
        <v>5917</v>
      </c>
      <c r="E5" s="14">
        <v>6189</v>
      </c>
      <c r="F5" s="15"/>
      <c r="G5" s="14">
        <v>2001</v>
      </c>
      <c r="H5" s="14">
        <v>13314</v>
      </c>
      <c r="I5" s="14">
        <v>6525</v>
      </c>
      <c r="J5" s="14">
        <v>6789</v>
      </c>
    </row>
    <row r="6" spans="2:19" ht="18.75" customHeight="1">
      <c r="B6" s="14">
        <v>1997</v>
      </c>
      <c r="C6" s="14">
        <v>12219</v>
      </c>
      <c r="D6" s="14">
        <v>5973</v>
      </c>
      <c r="E6" s="14">
        <v>6246</v>
      </c>
      <c r="F6" s="15"/>
      <c r="G6" s="14">
        <v>2002</v>
      </c>
      <c r="H6" s="14">
        <v>13639</v>
      </c>
      <c r="I6" s="14">
        <v>6669</v>
      </c>
      <c r="J6" s="14">
        <v>6970</v>
      </c>
    </row>
    <row r="7" spans="2:19" ht="18.75" customHeight="1">
      <c r="B7" s="14">
        <v>1998</v>
      </c>
      <c r="C7" s="14">
        <v>12628</v>
      </c>
      <c r="D7" s="14">
        <v>6187</v>
      </c>
      <c r="E7" s="14">
        <v>6441</v>
      </c>
      <c r="F7" s="15"/>
      <c r="G7" s="14">
        <v>2003</v>
      </c>
      <c r="H7" s="14">
        <v>14012</v>
      </c>
      <c r="I7" s="14">
        <v>6855</v>
      </c>
      <c r="J7" s="14">
        <v>7157</v>
      </c>
    </row>
    <row r="8" spans="2:19" ht="18.75" customHeight="1">
      <c r="B8" s="14">
        <v>1999</v>
      </c>
      <c r="C8" s="14">
        <v>12618</v>
      </c>
      <c r="D8" s="14">
        <v>6260</v>
      </c>
      <c r="E8" s="14">
        <v>6558</v>
      </c>
      <c r="F8" s="15"/>
      <c r="G8" s="14">
        <v>2004</v>
      </c>
      <c r="H8" s="14">
        <v>14437</v>
      </c>
      <c r="I8" s="14">
        <v>7073</v>
      </c>
      <c r="J8" s="14">
        <v>7364</v>
      </c>
    </row>
    <row r="9" spans="2:19" ht="15.75">
      <c r="B9" s="13"/>
      <c r="C9" s="13"/>
      <c r="D9" s="13"/>
      <c r="E9" s="13"/>
      <c r="F9" s="13"/>
      <c r="G9" s="13"/>
      <c r="H9" s="13"/>
      <c r="I9" s="13"/>
      <c r="J9" s="13"/>
    </row>
    <row r="10" spans="2:19" ht="15.75">
      <c r="B10" s="13"/>
      <c r="C10" s="13"/>
      <c r="D10" s="13"/>
      <c r="E10" s="13"/>
      <c r="F10" s="13"/>
      <c r="G10" s="13"/>
      <c r="H10" s="13"/>
      <c r="I10" s="13"/>
      <c r="J10" s="13"/>
    </row>
    <row r="11" spans="2:19" ht="31.5">
      <c r="B11" s="16" t="s">
        <v>55</v>
      </c>
      <c r="C11" s="17" t="s">
        <v>54</v>
      </c>
      <c r="D11" s="16" t="s">
        <v>53</v>
      </c>
      <c r="E11" s="16" t="s">
        <v>52</v>
      </c>
      <c r="F11" s="18"/>
      <c r="G11" s="16" t="s">
        <v>55</v>
      </c>
      <c r="H11" s="17" t="s">
        <v>54</v>
      </c>
      <c r="I11" s="16" t="s">
        <v>53</v>
      </c>
      <c r="J11" s="16" t="s">
        <v>52</v>
      </c>
    </row>
    <row r="12" spans="2:19" ht="18.75" customHeight="1">
      <c r="B12" s="14">
        <v>2005</v>
      </c>
      <c r="C12" s="14">
        <v>14835</v>
      </c>
      <c r="D12" s="14">
        <v>7262</v>
      </c>
      <c r="E12" s="14">
        <v>7573</v>
      </c>
      <c r="F12" s="15"/>
      <c r="G12" s="14">
        <v>2010</v>
      </c>
      <c r="H12" s="14">
        <v>17490</v>
      </c>
      <c r="I12" s="14">
        <v>8490</v>
      </c>
      <c r="J12" s="14">
        <v>9000</v>
      </c>
    </row>
    <row r="13" spans="2:19" ht="18.75" customHeight="1">
      <c r="B13" s="14">
        <v>2006</v>
      </c>
      <c r="C13" s="14">
        <v>15008</v>
      </c>
      <c r="D13" s="14">
        <v>7332</v>
      </c>
      <c r="E13" s="14">
        <v>7676</v>
      </c>
      <c r="F13" s="15"/>
      <c r="G13" s="14">
        <v>2011</v>
      </c>
      <c r="H13" s="14">
        <v>18169</v>
      </c>
      <c r="I13" s="14">
        <v>8805</v>
      </c>
      <c r="J13" s="14">
        <v>9364</v>
      </c>
    </row>
    <row r="14" spans="2:19" ht="18.75" customHeight="1">
      <c r="B14" s="14">
        <v>2007</v>
      </c>
      <c r="C14" s="14">
        <v>15391</v>
      </c>
      <c r="D14" s="14">
        <v>7520</v>
      </c>
      <c r="E14" s="14">
        <v>7871</v>
      </c>
      <c r="F14" s="15"/>
      <c r="G14" s="14">
        <v>2012</v>
      </c>
      <c r="H14" s="14">
        <v>18804</v>
      </c>
      <c r="I14" s="14">
        <v>9129</v>
      </c>
      <c r="J14" s="14">
        <v>9675</v>
      </c>
    </row>
    <row r="15" spans="2:19" ht="18.75" customHeight="1">
      <c r="B15" s="14">
        <v>2008</v>
      </c>
      <c r="C15" s="14">
        <v>15864</v>
      </c>
      <c r="D15" s="14">
        <v>7732</v>
      </c>
      <c r="E15" s="14">
        <v>8132</v>
      </c>
      <c r="F15" s="15"/>
      <c r="G15" s="14">
        <v>2013</v>
      </c>
      <c r="H15" s="14">
        <v>19256</v>
      </c>
      <c r="I15" s="14">
        <v>9327</v>
      </c>
      <c r="J15" s="14">
        <v>9929</v>
      </c>
    </row>
    <row r="16" spans="2:19" ht="18.75" customHeight="1">
      <c r="B16" s="14">
        <v>2009</v>
      </c>
      <c r="C16" s="14">
        <v>16681</v>
      </c>
      <c r="D16" s="14">
        <v>8105</v>
      </c>
      <c r="E16" s="14">
        <v>8576</v>
      </c>
      <c r="F16" s="15"/>
      <c r="G16" s="14">
        <v>2014</v>
      </c>
      <c r="H16" s="14">
        <v>19936</v>
      </c>
      <c r="I16" s="14">
        <v>9583</v>
      </c>
      <c r="J16" s="14">
        <v>10353</v>
      </c>
    </row>
    <row r="17" spans="2:19" ht="15.75">
      <c r="B17" s="13"/>
      <c r="C17" s="13"/>
      <c r="D17" s="13"/>
      <c r="E17" s="13"/>
      <c r="F17" s="13"/>
      <c r="G17" s="13"/>
      <c r="H17" s="13"/>
      <c r="I17" s="13"/>
      <c r="J17" s="13"/>
    </row>
    <row r="19" spans="2:19" ht="31.5">
      <c r="B19" s="16" t="s">
        <v>55</v>
      </c>
      <c r="C19" s="17" t="s">
        <v>54</v>
      </c>
      <c r="D19" s="16" t="s">
        <v>53</v>
      </c>
      <c r="E19" s="16" t="s">
        <v>52</v>
      </c>
      <c r="F19" s="18"/>
      <c r="G19" s="16" t="s">
        <v>55</v>
      </c>
      <c r="H19" s="17" t="s">
        <v>54</v>
      </c>
      <c r="I19" s="16" t="s">
        <v>53</v>
      </c>
      <c r="J19" s="16" t="s">
        <v>52</v>
      </c>
    </row>
    <row r="20" spans="2:19" ht="15.75">
      <c r="B20" s="14">
        <v>2015</v>
      </c>
      <c r="C20" s="14">
        <v>20390</v>
      </c>
      <c r="D20" s="14">
        <v>9874</v>
      </c>
      <c r="E20" s="14">
        <v>10516</v>
      </c>
      <c r="F20" s="15"/>
      <c r="G20" s="14">
        <v>2020</v>
      </c>
      <c r="H20" s="14">
        <v>22797</v>
      </c>
      <c r="I20" s="14">
        <v>11048</v>
      </c>
      <c r="J20" s="14">
        <v>11749</v>
      </c>
    </row>
    <row r="21" spans="2:19" ht="15.75">
      <c r="B21" s="14">
        <v>2016</v>
      </c>
      <c r="C21" s="14">
        <v>20676</v>
      </c>
      <c r="D21" s="14">
        <v>10086</v>
      </c>
      <c r="E21" s="14">
        <v>10790</v>
      </c>
      <c r="F21" s="15"/>
      <c r="G21" s="14">
        <v>2021</v>
      </c>
      <c r="H21" s="14">
        <v>23426</v>
      </c>
      <c r="I21" s="14">
        <v>11334</v>
      </c>
      <c r="J21" s="14">
        <v>12092</v>
      </c>
    </row>
    <row r="22" spans="2:19" ht="15.75">
      <c r="B22" s="14">
        <v>2017</v>
      </c>
      <c r="C22" s="14">
        <v>21334</v>
      </c>
      <c r="D22" s="14">
        <v>10320</v>
      </c>
      <c r="E22" s="14">
        <v>11014</v>
      </c>
      <c r="F22" s="15"/>
      <c r="G22" s="14">
        <v>2022</v>
      </c>
      <c r="H22" s="14">
        <v>23770</v>
      </c>
      <c r="I22" s="14">
        <v>11194</v>
      </c>
      <c r="J22" s="14">
        <v>12576</v>
      </c>
    </row>
    <row r="23" spans="2:19" ht="15.75">
      <c r="B23" s="14">
        <v>2018</v>
      </c>
      <c r="C23" s="14">
        <v>21763</v>
      </c>
      <c r="D23" s="14">
        <v>10547</v>
      </c>
      <c r="E23" s="14">
        <v>11216</v>
      </c>
      <c r="F23" s="15"/>
      <c r="G23" s="14">
        <v>2023</v>
      </c>
      <c r="H23" s="14">
        <v>24362</v>
      </c>
      <c r="I23" s="14">
        <v>11816</v>
      </c>
      <c r="J23" s="14">
        <v>12546</v>
      </c>
    </row>
    <row r="24" spans="2:19" ht="15.75">
      <c r="B24" s="14">
        <v>2019</v>
      </c>
      <c r="C24" s="14">
        <v>22299</v>
      </c>
      <c r="D24" s="14">
        <v>10812</v>
      </c>
      <c r="E24" s="14">
        <v>11487</v>
      </c>
      <c r="F24" s="15"/>
      <c r="G24" s="14"/>
      <c r="H24" s="14"/>
      <c r="I24" s="14"/>
      <c r="J24" s="14"/>
      <c r="K24" s="12"/>
      <c r="L24" s="12"/>
      <c r="M24" s="12"/>
      <c r="N24" s="12"/>
      <c r="O24" s="12"/>
      <c r="P24" s="12"/>
      <c r="Q24" s="12"/>
      <c r="R24" s="12"/>
      <c r="S24" s="12"/>
    </row>
    <row r="26" spans="2:19" ht="15.75">
      <c r="B26" s="26" t="s">
        <v>59</v>
      </c>
      <c r="C26" s="26"/>
      <c r="D26" s="26"/>
      <c r="E26" s="26"/>
      <c r="F26" s="26"/>
      <c r="G26" s="26"/>
      <c r="H26" s="26"/>
      <c r="I26" s="26"/>
      <c r="J26" s="26"/>
    </row>
    <row r="27" spans="2:19">
      <c r="B27" s="28" t="s">
        <v>58</v>
      </c>
      <c r="C27" s="28"/>
      <c r="D27" s="28"/>
      <c r="E27" s="28"/>
      <c r="F27" s="28"/>
      <c r="G27" s="28"/>
      <c r="H27" s="28"/>
      <c r="I27" s="28"/>
      <c r="J27" s="28"/>
    </row>
  </sheetData>
  <mergeCells count="3">
    <mergeCell ref="B1:J1"/>
    <mergeCell ref="B26:J26"/>
    <mergeCell ref="B27:J27"/>
  </mergeCells>
  <pageMargins left="0.7" right="0.7" top="0.75" bottom="0.75" header="0.3" footer="0.3"/>
  <pageSetup paperSize="9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4"/>
  <sheetViews>
    <sheetView workbookViewId="0">
      <selection activeCell="B2" sqref="B2:M2"/>
    </sheetView>
  </sheetViews>
  <sheetFormatPr defaultRowHeight="19.899999999999999" customHeight="1"/>
  <cols>
    <col min="1" max="1" width="24.140625" bestFit="1" customWidth="1"/>
  </cols>
  <sheetData>
    <row r="1" spans="1:13" ht="19.899999999999999" customHeight="1">
      <c r="A1" s="1"/>
    </row>
    <row r="2" spans="1:13" ht="19.899999999999999" customHeight="1">
      <c r="A2" s="32" t="s">
        <v>81</v>
      </c>
      <c r="B2" s="29" t="s">
        <v>82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1"/>
    </row>
    <row r="3" spans="1:13" ht="19.899999999999999" customHeight="1">
      <c r="A3" s="32"/>
      <c r="B3" s="2">
        <v>2012</v>
      </c>
      <c r="C3" s="2">
        <v>2013</v>
      </c>
      <c r="D3" s="2">
        <v>2014</v>
      </c>
      <c r="E3" s="2">
        <v>2015</v>
      </c>
      <c r="F3" s="2">
        <v>2016</v>
      </c>
      <c r="G3" s="2">
        <v>2017</v>
      </c>
      <c r="H3" s="2">
        <v>2018</v>
      </c>
      <c r="I3" s="2">
        <v>2019</v>
      </c>
      <c r="J3" s="2">
        <v>2020</v>
      </c>
      <c r="K3" s="2">
        <v>2021</v>
      </c>
      <c r="L3" s="2">
        <v>2022</v>
      </c>
      <c r="M3" s="2">
        <v>2023</v>
      </c>
    </row>
    <row r="4" spans="1:13" ht="19.899999999999999" customHeight="1">
      <c r="A4" s="20" t="s">
        <v>60</v>
      </c>
      <c r="B4" s="2">
        <v>468</v>
      </c>
      <c r="C4" s="2">
        <v>466</v>
      </c>
      <c r="D4" s="2">
        <v>471</v>
      </c>
      <c r="E4" s="2">
        <v>464</v>
      </c>
      <c r="F4" s="2">
        <v>453</v>
      </c>
      <c r="G4" s="2">
        <v>464</v>
      </c>
      <c r="H4" s="2">
        <v>450</v>
      </c>
      <c r="I4" s="2">
        <v>455</v>
      </c>
      <c r="J4" s="2">
        <v>424</v>
      </c>
      <c r="K4" s="2">
        <v>410</v>
      </c>
      <c r="L4" s="2">
        <v>405</v>
      </c>
      <c r="M4" s="2">
        <v>395</v>
      </c>
    </row>
    <row r="5" spans="1:13" ht="19.899999999999999" customHeight="1">
      <c r="A5" s="20" t="s">
        <v>61</v>
      </c>
      <c r="B5" s="2">
        <v>2842</v>
      </c>
      <c r="C5" s="2">
        <v>2981</v>
      </c>
      <c r="D5" s="2">
        <v>3128</v>
      </c>
      <c r="E5" s="2">
        <v>3241</v>
      </c>
      <c r="F5" s="2">
        <v>3409</v>
      </c>
      <c r="G5" s="2">
        <v>3584</v>
      </c>
      <c r="H5" s="2">
        <v>3728</v>
      </c>
      <c r="I5" s="2">
        <v>3943</v>
      </c>
      <c r="J5" s="2">
        <v>4066</v>
      </c>
      <c r="K5" s="2">
        <v>4238</v>
      </c>
      <c r="L5" s="2">
        <v>4305</v>
      </c>
      <c r="M5" s="2">
        <v>4413</v>
      </c>
    </row>
    <row r="6" spans="1:13" ht="19.899999999999999" customHeight="1">
      <c r="A6" s="20" t="s">
        <v>62</v>
      </c>
      <c r="B6" s="2">
        <v>288</v>
      </c>
      <c r="C6" s="2">
        <v>322</v>
      </c>
      <c r="D6" s="2">
        <v>331</v>
      </c>
      <c r="E6" s="2">
        <v>334</v>
      </c>
      <c r="F6" s="2">
        <v>341</v>
      </c>
      <c r="G6" s="2">
        <v>365</v>
      </c>
      <c r="H6" s="2">
        <v>379</v>
      </c>
      <c r="I6" s="2">
        <v>384</v>
      </c>
      <c r="J6" s="2">
        <v>400</v>
      </c>
      <c r="K6" s="2">
        <v>419</v>
      </c>
      <c r="L6" s="2">
        <v>423</v>
      </c>
      <c r="M6" s="2">
        <v>434</v>
      </c>
    </row>
    <row r="7" spans="1:13" ht="19.899999999999999" customHeight="1">
      <c r="A7" s="20" t="s">
        <v>63</v>
      </c>
      <c r="B7" s="2">
        <v>503</v>
      </c>
      <c r="C7" s="2">
        <v>509</v>
      </c>
      <c r="D7" s="2">
        <v>514</v>
      </c>
      <c r="E7" s="2">
        <v>523</v>
      </c>
      <c r="F7" s="2">
        <v>541</v>
      </c>
      <c r="G7" s="2">
        <v>534</v>
      </c>
      <c r="H7" s="2">
        <v>546</v>
      </c>
      <c r="I7" s="2">
        <v>566</v>
      </c>
      <c r="J7" s="2">
        <v>578</v>
      </c>
      <c r="K7" s="2">
        <v>593</v>
      </c>
      <c r="L7" s="2">
        <v>600</v>
      </c>
      <c r="M7" s="2">
        <v>606</v>
      </c>
    </row>
    <row r="8" spans="1:13" ht="19.899999999999999" customHeight="1">
      <c r="A8" s="20" t="s">
        <v>64</v>
      </c>
      <c r="B8" s="2">
        <v>539</v>
      </c>
      <c r="C8" s="2">
        <v>544</v>
      </c>
      <c r="D8" s="2">
        <v>549</v>
      </c>
      <c r="E8" s="2">
        <v>562</v>
      </c>
      <c r="F8" s="2">
        <v>576</v>
      </c>
      <c r="G8" s="2">
        <v>584</v>
      </c>
      <c r="H8" s="2">
        <v>578</v>
      </c>
      <c r="I8" s="2">
        <v>601</v>
      </c>
      <c r="J8" s="2">
        <v>617</v>
      </c>
      <c r="K8" s="2">
        <v>650</v>
      </c>
      <c r="L8" s="2">
        <v>672</v>
      </c>
      <c r="M8" s="2">
        <v>690</v>
      </c>
    </row>
    <row r="9" spans="1:13" ht="19.899999999999999" customHeight="1">
      <c r="A9" s="20" t="s">
        <v>65</v>
      </c>
      <c r="B9" s="2">
        <v>666</v>
      </c>
      <c r="C9" s="2">
        <v>658</v>
      </c>
      <c r="D9" s="2">
        <v>682</v>
      </c>
      <c r="E9" s="2">
        <v>697</v>
      </c>
      <c r="F9" s="2">
        <v>732</v>
      </c>
      <c r="G9" s="2">
        <v>746</v>
      </c>
      <c r="H9" s="2">
        <v>766</v>
      </c>
      <c r="I9" s="2">
        <v>773</v>
      </c>
      <c r="J9" s="2">
        <v>772</v>
      </c>
      <c r="K9" s="2">
        <v>783</v>
      </c>
      <c r="L9" s="2">
        <v>775</v>
      </c>
      <c r="M9" s="2">
        <v>776</v>
      </c>
    </row>
    <row r="10" spans="1:13" ht="19.899999999999999" customHeight="1">
      <c r="A10" s="20" t="s">
        <v>66</v>
      </c>
      <c r="B10" s="2">
        <v>219</v>
      </c>
      <c r="C10" s="2">
        <v>222</v>
      </c>
      <c r="D10" s="2">
        <v>221</v>
      </c>
      <c r="E10" s="2">
        <v>218</v>
      </c>
      <c r="F10" s="2">
        <v>219</v>
      </c>
      <c r="G10" s="2">
        <v>225</v>
      </c>
      <c r="H10" s="2">
        <v>219</v>
      </c>
      <c r="I10" s="2">
        <v>225</v>
      </c>
      <c r="J10" s="2">
        <v>238</v>
      </c>
      <c r="K10" s="2">
        <v>247</v>
      </c>
      <c r="L10" s="2">
        <v>252</v>
      </c>
      <c r="M10" s="2">
        <v>247</v>
      </c>
    </row>
    <row r="11" spans="1:13" ht="19.899999999999999" customHeight="1">
      <c r="A11" s="20" t="s">
        <v>67</v>
      </c>
      <c r="B11" s="2">
        <v>375</v>
      </c>
      <c r="C11" s="2">
        <v>367</v>
      </c>
      <c r="D11" s="2">
        <v>371</v>
      </c>
      <c r="E11" s="2">
        <v>378</v>
      </c>
      <c r="F11" s="2">
        <v>389</v>
      </c>
      <c r="G11" s="2">
        <v>388</v>
      </c>
      <c r="H11" s="2">
        <v>384</v>
      </c>
      <c r="I11" s="2">
        <v>395</v>
      </c>
      <c r="J11" s="2">
        <v>404</v>
      </c>
      <c r="K11" s="2">
        <v>395</v>
      </c>
      <c r="L11" s="2">
        <v>403</v>
      </c>
      <c r="M11" s="2">
        <v>409</v>
      </c>
    </row>
    <row r="12" spans="1:13" ht="19.899999999999999" customHeight="1">
      <c r="A12" s="20" t="s">
        <v>68</v>
      </c>
      <c r="B12" s="2">
        <v>343</v>
      </c>
      <c r="C12" s="2">
        <v>352</v>
      </c>
      <c r="D12" s="2">
        <v>363</v>
      </c>
      <c r="E12" s="2">
        <v>362</v>
      </c>
      <c r="F12" s="2">
        <v>358</v>
      </c>
      <c r="G12" s="2">
        <v>367</v>
      </c>
      <c r="H12" s="2">
        <v>375</v>
      </c>
      <c r="I12" s="2">
        <v>376</v>
      </c>
      <c r="J12" s="2">
        <v>393</v>
      </c>
      <c r="K12" s="2">
        <v>397</v>
      </c>
      <c r="L12" s="2">
        <v>403</v>
      </c>
      <c r="M12" s="2">
        <v>406</v>
      </c>
    </row>
    <row r="13" spans="1:13" ht="19.899999999999999" customHeight="1">
      <c r="A13" s="20" t="s">
        <v>69</v>
      </c>
      <c r="B13" s="2">
        <v>411</v>
      </c>
      <c r="C13" s="2">
        <v>400</v>
      </c>
      <c r="D13" s="2">
        <v>403</v>
      </c>
      <c r="E13" s="2">
        <v>396</v>
      </c>
      <c r="F13" s="2">
        <v>392</v>
      </c>
      <c r="G13" s="2">
        <v>390</v>
      </c>
      <c r="H13" s="2">
        <v>390</v>
      </c>
      <c r="I13" s="2">
        <v>390</v>
      </c>
      <c r="J13" s="2">
        <v>400</v>
      </c>
      <c r="K13" s="2">
        <v>415</v>
      </c>
      <c r="L13" s="2">
        <v>413</v>
      </c>
      <c r="M13" s="2">
        <v>427</v>
      </c>
    </row>
    <row r="14" spans="1:13" ht="19.899999999999999" customHeight="1">
      <c r="A14" s="20" t="s">
        <v>70</v>
      </c>
      <c r="B14" s="2">
        <v>279</v>
      </c>
      <c r="C14" s="2">
        <v>285</v>
      </c>
      <c r="D14" s="2">
        <v>290</v>
      </c>
      <c r="E14" s="2">
        <v>311</v>
      </c>
      <c r="F14" s="2">
        <v>314</v>
      </c>
      <c r="G14" s="2">
        <v>322</v>
      </c>
      <c r="H14" s="2">
        <v>314</v>
      </c>
      <c r="I14" s="2">
        <v>310</v>
      </c>
      <c r="J14" s="2">
        <v>304</v>
      </c>
      <c r="K14" s="2">
        <v>311</v>
      </c>
      <c r="L14" s="2">
        <v>305</v>
      </c>
      <c r="M14" s="2">
        <v>322</v>
      </c>
    </row>
    <row r="15" spans="1:13" ht="19.899999999999999" customHeight="1">
      <c r="A15" s="20" t="s">
        <v>71</v>
      </c>
      <c r="B15" s="2">
        <v>178</v>
      </c>
      <c r="C15" s="2">
        <v>184</v>
      </c>
      <c r="D15" s="2">
        <v>197</v>
      </c>
      <c r="E15" s="2">
        <v>199</v>
      </c>
      <c r="F15" s="2">
        <v>204</v>
      </c>
      <c r="G15" s="2">
        <v>200</v>
      </c>
      <c r="H15" s="2">
        <v>200</v>
      </c>
      <c r="I15" s="2">
        <v>203</v>
      </c>
      <c r="J15" s="2">
        <v>199</v>
      </c>
      <c r="K15" s="2">
        <v>196</v>
      </c>
      <c r="L15" s="2">
        <v>191</v>
      </c>
      <c r="M15" s="2">
        <v>189</v>
      </c>
    </row>
    <row r="16" spans="1:13" ht="19.899999999999999" customHeight="1">
      <c r="A16" s="20" t="s">
        <v>72</v>
      </c>
      <c r="B16" s="2">
        <v>985</v>
      </c>
      <c r="C16" s="2">
        <v>1009</v>
      </c>
      <c r="D16" s="2">
        <v>1036</v>
      </c>
      <c r="E16" s="2">
        <v>1040</v>
      </c>
      <c r="F16" s="2">
        <v>1037</v>
      </c>
      <c r="G16" s="2">
        <v>1052</v>
      </c>
      <c r="H16" s="2">
        <v>1045</v>
      </c>
      <c r="I16" s="2">
        <v>1046</v>
      </c>
      <c r="J16" s="2">
        <v>1034</v>
      </c>
      <c r="K16" s="2">
        <v>1051</v>
      </c>
      <c r="L16" s="2">
        <v>1055</v>
      </c>
      <c r="M16" s="2">
        <v>1092</v>
      </c>
    </row>
    <row r="17" spans="1:13" ht="19.899999999999999" customHeight="1">
      <c r="A17" s="20" t="s">
        <v>73</v>
      </c>
      <c r="B17" s="2">
        <v>533</v>
      </c>
      <c r="C17" s="2">
        <v>541</v>
      </c>
      <c r="D17" s="2">
        <v>564</v>
      </c>
      <c r="E17" s="2">
        <v>559</v>
      </c>
      <c r="F17" s="2">
        <v>579</v>
      </c>
      <c r="G17" s="2">
        <v>574</v>
      </c>
      <c r="H17" s="2">
        <v>587</v>
      </c>
      <c r="I17" s="2">
        <v>589</v>
      </c>
      <c r="J17" s="2">
        <v>573</v>
      </c>
      <c r="K17" s="2">
        <v>560</v>
      </c>
      <c r="L17" s="2">
        <v>563</v>
      </c>
      <c r="M17" s="2">
        <v>581</v>
      </c>
    </row>
    <row r="18" spans="1:13" ht="19.899999999999999" customHeight="1">
      <c r="A18" s="20" t="s">
        <v>74</v>
      </c>
      <c r="B18" s="2">
        <v>618</v>
      </c>
      <c r="C18" s="2">
        <v>645</v>
      </c>
      <c r="D18" s="2">
        <v>671</v>
      </c>
      <c r="E18" s="2">
        <v>673</v>
      </c>
      <c r="F18" s="2">
        <v>676</v>
      </c>
      <c r="G18" s="2">
        <v>684</v>
      </c>
      <c r="H18" s="2">
        <v>700</v>
      </c>
      <c r="I18" s="2">
        <v>680</v>
      </c>
      <c r="J18" s="2">
        <v>692</v>
      </c>
      <c r="K18" s="2">
        <v>727</v>
      </c>
      <c r="L18" s="2">
        <v>753</v>
      </c>
      <c r="M18" s="2">
        <v>757</v>
      </c>
    </row>
    <row r="19" spans="1:13" ht="19.899999999999999" customHeight="1">
      <c r="A19" s="20" t="s">
        <v>75</v>
      </c>
      <c r="B19" s="2">
        <v>829</v>
      </c>
      <c r="C19" s="2">
        <v>844</v>
      </c>
      <c r="D19" s="2">
        <v>866</v>
      </c>
      <c r="E19" s="2">
        <v>877</v>
      </c>
      <c r="F19" s="2">
        <v>897</v>
      </c>
      <c r="G19" s="2">
        <v>909</v>
      </c>
      <c r="H19" s="2">
        <v>924</v>
      </c>
      <c r="I19" s="2">
        <v>902</v>
      </c>
      <c r="J19" s="2">
        <v>908</v>
      </c>
      <c r="K19" s="2">
        <v>922</v>
      </c>
      <c r="L19" s="2">
        <v>932</v>
      </c>
      <c r="M19" s="2">
        <v>920</v>
      </c>
    </row>
    <row r="20" spans="1:13" ht="19.899999999999999" customHeight="1">
      <c r="A20" s="20" t="s">
        <v>76</v>
      </c>
      <c r="B20" s="2">
        <v>2921</v>
      </c>
      <c r="C20" s="2">
        <v>2917</v>
      </c>
      <c r="D20" s="2">
        <v>2955</v>
      </c>
      <c r="E20" s="2">
        <v>3026</v>
      </c>
      <c r="F20" s="2">
        <v>3085</v>
      </c>
      <c r="G20" s="2">
        <v>3120</v>
      </c>
      <c r="H20" s="2">
        <v>3190</v>
      </c>
      <c r="I20" s="2">
        <v>3230</v>
      </c>
      <c r="J20" s="2">
        <v>3305</v>
      </c>
      <c r="K20" s="2">
        <v>3329</v>
      </c>
      <c r="L20" s="2">
        <v>3376</v>
      </c>
      <c r="M20" s="2">
        <v>3453</v>
      </c>
    </row>
    <row r="21" spans="1:13" ht="19.899999999999999" customHeight="1">
      <c r="A21" s="20" t="s">
        <v>77</v>
      </c>
      <c r="B21" s="2">
        <v>647</v>
      </c>
      <c r="C21" s="2">
        <v>642</v>
      </c>
      <c r="D21" s="2">
        <v>652</v>
      </c>
      <c r="E21" s="2">
        <v>682</v>
      </c>
      <c r="F21" s="2">
        <v>698</v>
      </c>
      <c r="G21" s="2">
        <v>702</v>
      </c>
      <c r="H21" s="2">
        <v>719</v>
      </c>
      <c r="I21" s="2">
        <v>739</v>
      </c>
      <c r="J21" s="2">
        <v>747</v>
      </c>
      <c r="K21" s="2">
        <v>763</v>
      </c>
      <c r="L21" s="2">
        <v>755</v>
      </c>
      <c r="M21" s="2">
        <v>757</v>
      </c>
    </row>
    <row r="22" spans="1:13" ht="19.899999999999999" customHeight="1">
      <c r="A22" s="20" t="s">
        <v>78</v>
      </c>
      <c r="B22" s="2">
        <v>4240</v>
      </c>
      <c r="C22" s="2">
        <v>4423</v>
      </c>
      <c r="D22" s="2">
        <v>4705</v>
      </c>
      <c r="E22" s="2">
        <v>4874</v>
      </c>
      <c r="F22" s="2">
        <v>4995</v>
      </c>
      <c r="G22" s="2">
        <v>5163</v>
      </c>
      <c r="H22" s="2">
        <v>5282</v>
      </c>
      <c r="I22" s="2">
        <v>5518</v>
      </c>
      <c r="J22" s="2">
        <v>5770</v>
      </c>
      <c r="K22" s="2">
        <v>6040</v>
      </c>
      <c r="L22" s="2">
        <v>6218</v>
      </c>
      <c r="M22" s="2">
        <v>6532</v>
      </c>
    </row>
    <row r="23" spans="1:13" ht="19.899999999999999" customHeight="1">
      <c r="A23" s="20" t="s">
        <v>79</v>
      </c>
      <c r="B23" s="2">
        <v>920</v>
      </c>
      <c r="C23" s="2">
        <v>945</v>
      </c>
      <c r="D23" s="2">
        <v>967</v>
      </c>
      <c r="E23" s="2">
        <v>974</v>
      </c>
      <c r="F23" s="2">
        <v>981</v>
      </c>
      <c r="G23" s="2">
        <v>961</v>
      </c>
      <c r="H23" s="2">
        <v>987</v>
      </c>
      <c r="I23" s="2">
        <v>974</v>
      </c>
      <c r="J23" s="2">
        <v>973</v>
      </c>
      <c r="K23" s="2">
        <v>980</v>
      </c>
      <c r="L23" s="2">
        <v>971</v>
      </c>
      <c r="M23" s="2">
        <v>956</v>
      </c>
    </row>
    <row r="24" spans="1:13" ht="19.899999999999999" customHeight="1">
      <c r="A24" s="20" t="s">
        <v>80</v>
      </c>
      <c r="B24" s="2">
        <v>18804</v>
      </c>
      <c r="C24" s="2">
        <v>19256</v>
      </c>
      <c r="D24" s="2">
        <v>19936</v>
      </c>
      <c r="E24" s="2">
        <v>20390</v>
      </c>
      <c r="F24" s="2">
        <v>20876</v>
      </c>
      <c r="G24" s="2">
        <v>21334</v>
      </c>
      <c r="H24" s="2">
        <v>21763</v>
      </c>
      <c r="I24" s="2">
        <v>22299</v>
      </c>
      <c r="J24" s="2">
        <v>22797</v>
      </c>
      <c r="K24" s="2">
        <v>23426</v>
      </c>
      <c r="L24" s="2">
        <v>23770</v>
      </c>
      <c r="M24" s="2">
        <v>24362</v>
      </c>
    </row>
  </sheetData>
  <mergeCells count="2">
    <mergeCell ref="B2:M2"/>
    <mergeCell ref="A2:A3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6"/>
  <sheetViews>
    <sheetView tabSelected="1" view="pageBreakPreview" topLeftCell="A48" zoomScale="90" zoomScaleNormal="100" zoomScaleSheetLayoutView="90" workbookViewId="0">
      <selection activeCell="O64" sqref="O64"/>
    </sheetView>
  </sheetViews>
  <sheetFormatPr defaultRowHeight="12.75"/>
  <sheetData>
    <row r="1" spans="1:10">
      <c r="A1" s="23" t="s">
        <v>83</v>
      </c>
      <c r="B1" s="33" t="s">
        <v>84</v>
      </c>
      <c r="C1" s="33"/>
      <c r="D1" s="33"/>
      <c r="G1" s="23" t="s">
        <v>83</v>
      </c>
      <c r="H1" s="33" t="s">
        <v>84</v>
      </c>
      <c r="I1" s="33"/>
      <c r="J1" s="33"/>
    </row>
    <row r="2" spans="1:10">
      <c r="A2" s="23" t="s">
        <v>83</v>
      </c>
      <c r="B2" s="21" t="s">
        <v>85</v>
      </c>
      <c r="C2" s="21" t="s">
        <v>86</v>
      </c>
      <c r="D2" s="21" t="s">
        <v>87</v>
      </c>
      <c r="G2" s="23" t="s">
        <v>83</v>
      </c>
      <c r="H2" s="21" t="s">
        <v>85</v>
      </c>
      <c r="I2" s="21" t="s">
        <v>86</v>
      </c>
      <c r="J2" s="21" t="s">
        <v>87</v>
      </c>
    </row>
    <row r="3" spans="1:10">
      <c r="A3" s="21">
        <v>1995</v>
      </c>
      <c r="B3" s="22">
        <v>11931</v>
      </c>
      <c r="C3" s="22">
        <v>5867</v>
      </c>
      <c r="D3" s="22">
        <v>6064</v>
      </c>
      <c r="G3" s="4">
        <v>1995</v>
      </c>
      <c r="H3" s="4">
        <f>I3+J3</f>
        <v>11863</v>
      </c>
      <c r="I3" s="4">
        <f>585+3830+1392</f>
        <v>5807</v>
      </c>
      <c r="J3" s="4">
        <f>1422+3475+1159</f>
        <v>6056</v>
      </c>
    </row>
    <row r="4" spans="1:10">
      <c r="A4" s="21">
        <v>1996</v>
      </c>
      <c r="B4" s="22">
        <v>12198</v>
      </c>
      <c r="C4" s="22">
        <v>5984</v>
      </c>
      <c r="D4" s="22">
        <v>6214</v>
      </c>
      <c r="G4" s="4">
        <v>1996</v>
      </c>
      <c r="H4" s="4">
        <v>12106</v>
      </c>
      <c r="I4" s="4">
        <v>5917</v>
      </c>
      <c r="J4" s="4">
        <v>6189</v>
      </c>
    </row>
    <row r="5" spans="1:10">
      <c r="A5" s="21">
        <v>1997</v>
      </c>
      <c r="B5" s="22">
        <v>12429</v>
      </c>
      <c r="C5" s="22">
        <v>6108</v>
      </c>
      <c r="D5" s="22">
        <v>6321</v>
      </c>
      <c r="G5" s="4">
        <v>1997</v>
      </c>
      <c r="H5" s="4">
        <v>12219</v>
      </c>
      <c r="I5" s="4">
        <v>5973</v>
      </c>
      <c r="J5" s="4">
        <v>6246</v>
      </c>
    </row>
    <row r="6" spans="1:10">
      <c r="A6" s="21">
        <v>1998</v>
      </c>
      <c r="B6" s="22">
        <v>12635</v>
      </c>
      <c r="C6" s="22">
        <v>6227</v>
      </c>
      <c r="D6" s="22">
        <v>6408</v>
      </c>
      <c r="G6" s="4">
        <v>1998</v>
      </c>
      <c r="H6" s="4">
        <v>12628</v>
      </c>
      <c r="I6" s="4">
        <v>6187</v>
      </c>
      <c r="J6" s="4">
        <v>6441</v>
      </c>
    </row>
    <row r="7" spans="1:10">
      <c r="A7" s="21">
        <v>1999</v>
      </c>
      <c r="B7" s="22">
        <v>13806</v>
      </c>
      <c r="C7" s="22">
        <v>6756</v>
      </c>
      <c r="D7" s="22">
        <v>7050</v>
      </c>
      <c r="G7" s="4">
        <v>1999</v>
      </c>
      <c r="H7" s="4">
        <v>12818</v>
      </c>
      <c r="I7" s="4">
        <v>6260</v>
      </c>
      <c r="J7" s="4">
        <v>6558</v>
      </c>
    </row>
    <row r="8" spans="1:10">
      <c r="A8" s="21">
        <v>2000</v>
      </c>
      <c r="B8" s="22">
        <v>14002</v>
      </c>
      <c r="C8" s="22">
        <v>6842</v>
      </c>
      <c r="D8" s="22">
        <v>7160</v>
      </c>
      <c r="G8" s="4">
        <v>2000</v>
      </c>
      <c r="H8" s="4">
        <v>13042</v>
      </c>
      <c r="I8" s="4">
        <v>6382</v>
      </c>
      <c r="J8" s="4">
        <v>6660</v>
      </c>
    </row>
    <row r="9" spans="1:10">
      <c r="A9" s="21">
        <v>2001</v>
      </c>
      <c r="B9" s="22">
        <v>14222</v>
      </c>
      <c r="C9" s="22">
        <v>6978</v>
      </c>
      <c r="D9" s="22">
        <v>7244</v>
      </c>
      <c r="G9" s="4">
        <v>2001</v>
      </c>
      <c r="H9" s="4">
        <v>13314</v>
      </c>
      <c r="I9" s="4">
        <v>6525</v>
      </c>
      <c r="J9" s="4">
        <v>6789</v>
      </c>
    </row>
    <row r="10" spans="1:10">
      <c r="A10" s="21">
        <v>2002</v>
      </c>
      <c r="B10" s="22">
        <v>14576</v>
      </c>
      <c r="C10" s="22">
        <v>7130</v>
      </c>
      <c r="D10" s="22">
        <v>7446</v>
      </c>
      <c r="G10" s="4">
        <v>2002</v>
      </c>
      <c r="H10" s="4">
        <v>13639</v>
      </c>
      <c r="I10" s="4">
        <v>6669</v>
      </c>
      <c r="J10" s="4">
        <v>6970</v>
      </c>
    </row>
    <row r="11" spans="1:10">
      <c r="A11" s="21">
        <v>2003</v>
      </c>
      <c r="B11" s="22">
        <v>15047</v>
      </c>
      <c r="C11" s="22">
        <v>7338</v>
      </c>
      <c r="D11" s="22">
        <v>7709</v>
      </c>
      <c r="G11" s="4">
        <v>2003</v>
      </c>
      <c r="H11" s="4">
        <v>14012</v>
      </c>
      <c r="I11" s="4">
        <v>6855</v>
      </c>
      <c r="J11" s="4">
        <v>7157</v>
      </c>
    </row>
    <row r="12" spans="1:10">
      <c r="A12" s="21">
        <v>2004</v>
      </c>
      <c r="B12" s="22">
        <v>15408</v>
      </c>
      <c r="C12" s="22">
        <v>7539</v>
      </c>
      <c r="D12" s="22">
        <v>7869</v>
      </c>
      <c r="G12" s="4">
        <v>2004</v>
      </c>
      <c r="H12" s="4">
        <v>14437</v>
      </c>
      <c r="I12" s="4">
        <v>7073</v>
      </c>
      <c r="J12" s="4">
        <v>7364</v>
      </c>
    </row>
    <row r="13" spans="1:10">
      <c r="A13" s="21">
        <v>2005</v>
      </c>
      <c r="B13" s="22">
        <v>15640</v>
      </c>
      <c r="C13" s="22">
        <v>7647</v>
      </c>
      <c r="D13" s="22">
        <v>7993</v>
      </c>
      <c r="G13" s="4">
        <v>2005</v>
      </c>
      <c r="H13" s="4">
        <v>14835</v>
      </c>
      <c r="I13" s="4">
        <v>7262</v>
      </c>
      <c r="J13" s="4">
        <v>7573</v>
      </c>
    </row>
    <row r="14" spans="1:10">
      <c r="A14" s="21">
        <v>2006</v>
      </c>
      <c r="B14" s="22">
        <v>15848</v>
      </c>
      <c r="C14" s="22">
        <v>7768</v>
      </c>
      <c r="D14" s="22">
        <v>8080</v>
      </c>
      <c r="G14" s="4">
        <v>2006</v>
      </c>
      <c r="H14" s="4">
        <v>15008</v>
      </c>
      <c r="I14" s="4">
        <v>7332</v>
      </c>
      <c r="J14" s="4">
        <v>7676</v>
      </c>
    </row>
    <row r="15" spans="1:10">
      <c r="A15" s="21">
        <v>2007</v>
      </c>
      <c r="B15" s="22">
        <v>16226</v>
      </c>
      <c r="C15" s="22">
        <v>7942</v>
      </c>
      <c r="D15" s="22">
        <v>8284</v>
      </c>
      <c r="G15" s="4">
        <v>2007</v>
      </c>
      <c r="H15" s="4">
        <v>15391</v>
      </c>
      <c r="I15" s="4">
        <v>7520</v>
      </c>
      <c r="J15" s="4">
        <v>7871</v>
      </c>
    </row>
    <row r="16" spans="1:10">
      <c r="A16" s="21">
        <v>2008</v>
      </c>
      <c r="B16" s="22">
        <v>16772</v>
      </c>
      <c r="C16" s="22">
        <v>8216</v>
      </c>
      <c r="D16" s="22">
        <v>8556</v>
      </c>
      <c r="G16" s="4">
        <v>2008</v>
      </c>
      <c r="H16" s="4">
        <v>15864</v>
      </c>
      <c r="I16" s="4">
        <v>7732</v>
      </c>
      <c r="J16" s="4">
        <v>8132</v>
      </c>
    </row>
    <row r="17" spans="1:10">
      <c r="A17" s="21">
        <v>2009</v>
      </c>
      <c r="B17" s="22">
        <v>17452</v>
      </c>
      <c r="C17" s="22">
        <v>8500</v>
      </c>
      <c r="D17" s="22">
        <v>8952</v>
      </c>
      <c r="G17" s="4">
        <v>2009</v>
      </c>
      <c r="H17" s="4">
        <v>16681</v>
      </c>
      <c r="I17" s="4">
        <v>8105</v>
      </c>
      <c r="J17" s="4">
        <v>8576</v>
      </c>
    </row>
    <row r="18" spans="1:10">
      <c r="A18" s="21">
        <v>2010</v>
      </c>
      <c r="B18" s="22">
        <v>18400</v>
      </c>
      <c r="C18" s="22">
        <v>8949</v>
      </c>
      <c r="D18" s="22">
        <v>9451</v>
      </c>
      <c r="G18" s="4">
        <v>2010</v>
      </c>
      <c r="H18" s="4">
        <v>17490</v>
      </c>
      <c r="I18" s="4">
        <v>8490</v>
      </c>
      <c r="J18" s="4">
        <v>9000</v>
      </c>
    </row>
    <row r="19" spans="1:10">
      <c r="A19" s="21">
        <v>2011</v>
      </c>
      <c r="B19" s="22">
        <v>19042</v>
      </c>
      <c r="C19" s="22">
        <v>9262</v>
      </c>
      <c r="D19" s="22">
        <v>9780</v>
      </c>
      <c r="G19" s="4">
        <v>2011</v>
      </c>
      <c r="H19" s="4">
        <v>18169</v>
      </c>
      <c r="I19" s="4">
        <v>8805</v>
      </c>
      <c r="J19" s="4">
        <v>9364</v>
      </c>
    </row>
    <row r="20" spans="1:10">
      <c r="A20" s="21">
        <v>2012</v>
      </c>
      <c r="B20" s="22">
        <v>19677</v>
      </c>
      <c r="C20" s="22">
        <v>9580</v>
      </c>
      <c r="D20" s="22">
        <v>10097</v>
      </c>
      <c r="G20" s="4">
        <v>2012</v>
      </c>
      <c r="H20" s="4">
        <v>18804</v>
      </c>
      <c r="I20" s="4">
        <v>9129</v>
      </c>
      <c r="J20" s="4">
        <v>9675</v>
      </c>
    </row>
    <row r="21" spans="1:10">
      <c r="A21" s="21">
        <v>2013</v>
      </c>
      <c r="B21" s="22">
        <v>20159</v>
      </c>
      <c r="C21" s="22">
        <v>9793</v>
      </c>
      <c r="D21" s="22">
        <v>10366</v>
      </c>
      <c r="G21" s="4">
        <v>2013</v>
      </c>
      <c r="H21" s="4">
        <v>19256</v>
      </c>
      <c r="I21" s="4">
        <v>9327</v>
      </c>
      <c r="J21" s="4">
        <v>9929</v>
      </c>
    </row>
    <row r="22" spans="1:10">
      <c r="A22" s="21">
        <v>2014</v>
      </c>
      <c r="B22" s="22">
        <v>20652</v>
      </c>
      <c r="C22" s="22">
        <v>10042</v>
      </c>
      <c r="D22" s="22">
        <v>10610</v>
      </c>
      <c r="G22" s="4">
        <v>2014</v>
      </c>
      <c r="H22" s="4">
        <v>19936</v>
      </c>
      <c r="I22" s="4">
        <v>9583</v>
      </c>
      <c r="J22" s="4">
        <v>10353</v>
      </c>
    </row>
    <row r="23" spans="1:10">
      <c r="A23" s="21">
        <v>2015</v>
      </c>
      <c r="B23" s="22">
        <v>21279</v>
      </c>
      <c r="C23" s="22">
        <v>10372</v>
      </c>
      <c r="D23" s="22">
        <v>10907</v>
      </c>
      <c r="G23" s="4">
        <v>2015</v>
      </c>
      <c r="H23" s="4">
        <v>20390</v>
      </c>
      <c r="I23" s="4">
        <v>9874</v>
      </c>
      <c r="J23" s="4">
        <v>10516</v>
      </c>
    </row>
    <row r="24" spans="1:10">
      <c r="A24" s="21">
        <v>2016</v>
      </c>
      <c r="B24" s="22">
        <v>21774</v>
      </c>
      <c r="C24" s="22">
        <v>10582</v>
      </c>
      <c r="D24" s="22">
        <v>11192</v>
      </c>
      <c r="G24" s="4">
        <v>2016</v>
      </c>
      <c r="H24" s="4">
        <v>20876</v>
      </c>
      <c r="I24" s="4">
        <v>10086</v>
      </c>
      <c r="J24" s="4">
        <v>10790</v>
      </c>
    </row>
    <row r="25" spans="1:10">
      <c r="A25" s="21">
        <v>2017</v>
      </c>
      <c r="B25" s="22">
        <v>22222</v>
      </c>
      <c r="C25" s="22">
        <v>10796</v>
      </c>
      <c r="D25" s="22">
        <v>11426</v>
      </c>
      <c r="G25" s="4">
        <v>2017</v>
      </c>
      <c r="H25" s="4">
        <v>21334</v>
      </c>
      <c r="I25" s="4">
        <v>10320</v>
      </c>
      <c r="J25" s="4">
        <v>11014</v>
      </c>
    </row>
    <row r="26" spans="1:10">
      <c r="A26" s="21">
        <v>2018</v>
      </c>
      <c r="B26" s="22">
        <v>22582</v>
      </c>
      <c r="C26" s="22">
        <v>10995</v>
      </c>
      <c r="D26" s="22">
        <v>11587</v>
      </c>
      <c r="G26" s="4">
        <v>2018</v>
      </c>
      <c r="H26" s="4">
        <v>21763</v>
      </c>
      <c r="I26" s="4">
        <v>10547</v>
      </c>
      <c r="J26" s="4">
        <v>11216</v>
      </c>
    </row>
    <row r="27" spans="1:10">
      <c r="A27" s="21">
        <v>2019</v>
      </c>
      <c r="B27" s="22">
        <v>23092</v>
      </c>
      <c r="C27" s="22">
        <v>11241</v>
      </c>
      <c r="D27" s="22">
        <v>11851</v>
      </c>
      <c r="G27" s="4">
        <v>2019</v>
      </c>
      <c r="H27" s="4">
        <v>22299</v>
      </c>
      <c r="I27" s="4">
        <v>10812</v>
      </c>
      <c r="J27" s="4">
        <v>11487</v>
      </c>
    </row>
    <row r="28" spans="1:10">
      <c r="A28" s="21">
        <v>2020</v>
      </c>
      <c r="B28" s="22">
        <v>26095</v>
      </c>
      <c r="C28" s="22">
        <v>12730</v>
      </c>
      <c r="D28" s="22">
        <v>13365</v>
      </c>
      <c r="G28" s="4">
        <v>2020</v>
      </c>
      <c r="H28" s="4">
        <v>22797</v>
      </c>
      <c r="I28" s="4">
        <v>11048</v>
      </c>
      <c r="J28" s="4">
        <v>11749</v>
      </c>
    </row>
    <row r="29" spans="1:10">
      <c r="A29" s="21">
        <v>2021</v>
      </c>
      <c r="B29" s="22">
        <v>26752</v>
      </c>
      <c r="C29" s="22">
        <v>13015</v>
      </c>
      <c r="D29" s="22">
        <v>13737</v>
      </c>
      <c r="G29" s="4">
        <v>2021</v>
      </c>
      <c r="H29" s="4">
        <v>23426</v>
      </c>
      <c r="I29" s="4">
        <v>11334</v>
      </c>
      <c r="J29" s="4">
        <v>12092</v>
      </c>
    </row>
    <row r="30" spans="1:10">
      <c r="A30" s="21">
        <v>2022</v>
      </c>
      <c r="B30" s="22">
        <v>27158</v>
      </c>
      <c r="C30" s="22">
        <v>13218</v>
      </c>
      <c r="D30" s="22">
        <v>13940</v>
      </c>
      <c r="G30" s="4">
        <v>2022</v>
      </c>
      <c r="H30" s="4">
        <v>23770</v>
      </c>
      <c r="I30" s="4">
        <v>11194</v>
      </c>
      <c r="J30" s="4">
        <v>12576</v>
      </c>
    </row>
    <row r="31" spans="1:10">
      <c r="A31" s="34" t="s">
        <v>89</v>
      </c>
      <c r="B31" s="34"/>
      <c r="C31" s="34"/>
      <c r="D31" s="34"/>
      <c r="G31" s="4">
        <v>2023</v>
      </c>
      <c r="H31" s="4">
        <v>24362</v>
      </c>
      <c r="I31" s="4">
        <v>11816</v>
      </c>
      <c r="J31" s="4">
        <v>12546</v>
      </c>
    </row>
    <row r="57" spans="2:10" ht="47.25">
      <c r="B57" s="16" t="s">
        <v>55</v>
      </c>
      <c r="C57" s="17" t="s">
        <v>54</v>
      </c>
      <c r="D57" s="16" t="s">
        <v>53</v>
      </c>
      <c r="E57" s="16" t="s">
        <v>52</v>
      </c>
      <c r="F57" s="18"/>
      <c r="G57" s="16" t="s">
        <v>55</v>
      </c>
      <c r="H57" s="17" t="s">
        <v>54</v>
      </c>
      <c r="I57" s="16" t="s">
        <v>53</v>
      </c>
      <c r="J57" s="16" t="s">
        <v>52</v>
      </c>
    </row>
    <row r="58" spans="2:10" ht="15.75">
      <c r="B58" s="14">
        <v>1975</v>
      </c>
      <c r="C58" s="14">
        <v>9946</v>
      </c>
      <c r="D58" s="14">
        <v>4715</v>
      </c>
      <c r="E58" s="14">
        <v>5231</v>
      </c>
      <c r="F58" s="15"/>
    </row>
    <row r="59" spans="2:10" ht="15.75">
      <c r="B59" s="14">
        <v>1976</v>
      </c>
      <c r="C59" s="14">
        <v>10042</v>
      </c>
      <c r="D59" s="14">
        <v>4775</v>
      </c>
      <c r="E59" s="14">
        <v>5267</v>
      </c>
      <c r="F59" s="15"/>
    </row>
    <row r="60" spans="2:10" ht="15.75">
      <c r="B60" s="14">
        <v>1977</v>
      </c>
      <c r="C60" s="14">
        <v>10077</v>
      </c>
      <c r="D60" s="14">
        <v>4811</v>
      </c>
      <c r="E60" s="14">
        <v>5266</v>
      </c>
      <c r="F60" s="15"/>
    </row>
    <row r="61" spans="2:10" ht="15.75">
      <c r="B61" s="14">
        <v>1978</v>
      </c>
      <c r="C61" s="14">
        <v>10069</v>
      </c>
      <c r="D61" s="14">
        <f>C61-E61</f>
        <v>4955</v>
      </c>
      <c r="E61" s="14">
        <v>5114</v>
      </c>
      <c r="F61" s="15"/>
    </row>
    <row r="62" spans="2:10" ht="15.75">
      <c r="B62" s="14">
        <v>1979</v>
      </c>
      <c r="C62" s="14">
        <v>10060</v>
      </c>
      <c r="D62" s="14">
        <v>4954</v>
      </c>
      <c r="E62" s="14">
        <v>5106</v>
      </c>
      <c r="F62" s="15"/>
    </row>
    <row r="63" spans="2:10" ht="15.75">
      <c r="B63" s="14">
        <v>1980</v>
      </c>
      <c r="C63" s="14">
        <v>10110</v>
      </c>
      <c r="D63" s="14">
        <f>C63-E63</f>
        <v>4956</v>
      </c>
      <c r="E63" s="14">
        <v>5154</v>
      </c>
      <c r="F63" s="13"/>
      <c r="G63" s="13"/>
      <c r="H63" s="13"/>
      <c r="I63" s="13"/>
      <c r="J63" s="13"/>
    </row>
    <row r="64" spans="2:10" ht="15.75">
      <c r="B64" s="14">
        <v>1981</v>
      </c>
      <c r="C64" s="14">
        <v>10150</v>
      </c>
      <c r="D64" s="14">
        <f>C64-E64</f>
        <v>4969</v>
      </c>
      <c r="E64" s="14">
        <v>5181</v>
      </c>
      <c r="F64" s="13"/>
      <c r="G64" s="13"/>
      <c r="H64" s="13"/>
      <c r="I64" s="13"/>
      <c r="J64" s="13"/>
    </row>
    <row r="65" spans="2:10" ht="15.75">
      <c r="B65" s="14">
        <v>1982</v>
      </c>
      <c r="C65" s="14">
        <v>10202</v>
      </c>
      <c r="D65" s="14">
        <f>C65-E65</f>
        <v>5013</v>
      </c>
      <c r="E65" s="14">
        <v>5189</v>
      </c>
      <c r="F65" s="13"/>
      <c r="G65" s="13"/>
      <c r="H65" s="13"/>
      <c r="I65" s="13"/>
      <c r="J65" s="13"/>
    </row>
    <row r="66" spans="2:10" ht="15.75">
      <c r="B66" s="14">
        <v>1983</v>
      </c>
      <c r="C66" s="14">
        <v>10340</v>
      </c>
      <c r="D66" s="14">
        <v>5077</v>
      </c>
      <c r="E66" s="14">
        <v>5263</v>
      </c>
      <c r="F66" s="13"/>
      <c r="G66" s="13"/>
      <c r="H66" s="13"/>
      <c r="I66" s="13"/>
      <c r="J66" s="13"/>
    </row>
    <row r="67" spans="2:10" ht="15.75">
      <c r="B67" s="14">
        <v>1984</v>
      </c>
      <c r="C67" s="14">
        <v>10421</v>
      </c>
      <c r="D67" s="14">
        <v>5114</v>
      </c>
      <c r="E67" s="14">
        <v>5307</v>
      </c>
      <c r="F67" s="15"/>
    </row>
    <row r="68" spans="2:10" ht="15.75">
      <c r="B68" s="14">
        <v>1985</v>
      </c>
      <c r="C68" s="14">
        <v>10594</v>
      </c>
      <c r="D68" s="14">
        <v>5217</v>
      </c>
      <c r="E68" s="14">
        <v>5377</v>
      </c>
      <c r="F68" s="15"/>
    </row>
    <row r="69" spans="2:10" ht="15.75">
      <c r="B69" s="14">
        <v>1986</v>
      </c>
      <c r="C69" s="14">
        <v>10742</v>
      </c>
      <c r="D69" s="14">
        <v>5327</v>
      </c>
      <c r="E69" s="14">
        <v>5415</v>
      </c>
      <c r="F69" s="15"/>
    </row>
    <row r="70" spans="2:10" ht="15.75">
      <c r="B70" s="14">
        <v>1987</v>
      </c>
      <c r="C70" s="14">
        <v>10822</v>
      </c>
      <c r="D70" s="14">
        <v>5352</v>
      </c>
      <c r="E70" s="14">
        <v>5470</v>
      </c>
      <c r="F70" s="15"/>
    </row>
    <row r="71" spans="2:10" ht="15.75">
      <c r="B71" s="14">
        <v>1988</v>
      </c>
      <c r="C71" s="14">
        <v>11028</v>
      </c>
      <c r="D71" s="14">
        <v>5472</v>
      </c>
      <c r="E71" s="14">
        <v>5556</v>
      </c>
    </row>
    <row r="72" spans="2:10" ht="15.75">
      <c r="B72" s="14">
        <v>1989</v>
      </c>
      <c r="C72" s="14">
        <v>11107</v>
      </c>
      <c r="D72" s="14">
        <v>5517</v>
      </c>
      <c r="E72" s="14">
        <v>5590</v>
      </c>
    </row>
    <row r="73" spans="2:10" ht="15.75">
      <c r="B73" s="14">
        <v>1990</v>
      </c>
      <c r="C73" s="14">
        <v>11304</v>
      </c>
      <c r="D73" s="14">
        <v>5577</v>
      </c>
      <c r="E73" s="14">
        <v>5727</v>
      </c>
    </row>
    <row r="74" spans="2:10" ht="15.75">
      <c r="B74" s="14">
        <v>1991</v>
      </c>
      <c r="C74" s="14">
        <v>11389</v>
      </c>
      <c r="D74" s="14">
        <v>5611</v>
      </c>
      <c r="E74" s="14">
        <v>5778</v>
      </c>
    </row>
    <row r="75" spans="2:10" ht="15.75">
      <c r="B75" s="14">
        <v>1992</v>
      </c>
      <c r="C75" s="14">
        <v>11379</v>
      </c>
      <c r="D75" s="14">
        <v>5621</v>
      </c>
      <c r="E75" s="14">
        <v>5758</v>
      </c>
    </row>
    <row r="76" spans="2:10" ht="15.75">
      <c r="B76" s="14">
        <v>1993</v>
      </c>
      <c r="C76" s="14">
        <v>11473</v>
      </c>
      <c r="D76" s="14">
        <v>5666</v>
      </c>
      <c r="E76" s="14">
        <v>5807</v>
      </c>
    </row>
    <row r="77" spans="2:10" ht="15.75">
      <c r="B77" s="14">
        <v>1994</v>
      </c>
      <c r="C77" s="14">
        <v>11744</v>
      </c>
      <c r="D77" s="14">
        <v>5777</v>
      </c>
      <c r="E77" s="14">
        <v>5967</v>
      </c>
      <c r="F77" s="23"/>
      <c r="G77" s="21"/>
    </row>
    <row r="78" spans="2:10">
      <c r="B78" s="21">
        <v>1995</v>
      </c>
      <c r="C78" s="22">
        <v>11931</v>
      </c>
      <c r="F78" s="4">
        <v>1995</v>
      </c>
      <c r="G78" s="4">
        <v>11863</v>
      </c>
    </row>
    <row r="79" spans="2:10">
      <c r="B79" s="21">
        <v>1996</v>
      </c>
      <c r="C79" s="22">
        <v>12198</v>
      </c>
      <c r="F79" s="4">
        <v>1996</v>
      </c>
      <c r="G79" s="4">
        <v>12106</v>
      </c>
    </row>
    <row r="80" spans="2:10">
      <c r="B80" s="21">
        <v>1997</v>
      </c>
      <c r="C80" s="22">
        <v>12429</v>
      </c>
      <c r="F80" s="4">
        <v>1997</v>
      </c>
      <c r="G80" s="4">
        <v>12219</v>
      </c>
    </row>
    <row r="81" spans="2:7">
      <c r="B81" s="21">
        <v>1998</v>
      </c>
      <c r="C81" s="22">
        <v>12635</v>
      </c>
      <c r="F81" s="4">
        <v>1998</v>
      </c>
      <c r="G81" s="4">
        <v>12628</v>
      </c>
    </row>
    <row r="82" spans="2:7">
      <c r="B82" s="21">
        <v>1999</v>
      </c>
      <c r="C82" s="22">
        <v>13806</v>
      </c>
      <c r="F82" s="4">
        <v>1999</v>
      </c>
      <c r="G82" s="4">
        <v>12818</v>
      </c>
    </row>
    <row r="83" spans="2:7">
      <c r="B83" s="21">
        <v>2000</v>
      </c>
      <c r="C83" s="22">
        <v>14002</v>
      </c>
      <c r="F83" s="4">
        <v>2000</v>
      </c>
      <c r="G83" s="4">
        <v>13042</v>
      </c>
    </row>
    <row r="84" spans="2:7">
      <c r="B84" s="21">
        <v>2001</v>
      </c>
      <c r="C84" s="22">
        <v>14222</v>
      </c>
      <c r="F84" s="4">
        <v>2001</v>
      </c>
      <c r="G84" s="4">
        <v>13314</v>
      </c>
    </row>
    <row r="85" spans="2:7">
      <c r="B85" s="21">
        <v>2002</v>
      </c>
      <c r="C85" s="22">
        <v>14576</v>
      </c>
      <c r="F85" s="4">
        <v>2002</v>
      </c>
      <c r="G85" s="4">
        <v>13639</v>
      </c>
    </row>
    <row r="86" spans="2:7">
      <c r="B86" s="21">
        <v>2003</v>
      </c>
      <c r="C86" s="22">
        <v>15047</v>
      </c>
      <c r="F86" s="4">
        <v>2003</v>
      </c>
      <c r="G86" s="4">
        <v>14012</v>
      </c>
    </row>
    <row r="87" spans="2:7">
      <c r="B87" s="21">
        <v>2004</v>
      </c>
      <c r="C87" s="22">
        <v>15408</v>
      </c>
      <c r="F87" s="4">
        <v>2004</v>
      </c>
      <c r="G87" s="4">
        <v>14437</v>
      </c>
    </row>
    <row r="88" spans="2:7">
      <c r="B88" s="21">
        <v>2005</v>
      </c>
      <c r="C88" s="22">
        <v>15640</v>
      </c>
      <c r="F88" s="4">
        <v>2005</v>
      </c>
      <c r="G88" s="4">
        <v>14835</v>
      </c>
    </row>
    <row r="89" spans="2:7">
      <c r="B89" s="21">
        <v>2006</v>
      </c>
      <c r="C89" s="22">
        <v>15848</v>
      </c>
      <c r="F89" s="4">
        <v>2006</v>
      </c>
      <c r="G89" s="4">
        <v>15008</v>
      </c>
    </row>
    <row r="90" spans="2:7">
      <c r="B90" s="21">
        <v>2007</v>
      </c>
      <c r="C90" s="22">
        <v>16226</v>
      </c>
      <c r="F90" s="4">
        <v>2007</v>
      </c>
      <c r="G90" s="4">
        <v>15391</v>
      </c>
    </row>
    <row r="91" spans="2:7">
      <c r="B91" s="21">
        <v>2008</v>
      </c>
      <c r="C91" s="22">
        <v>16772</v>
      </c>
      <c r="F91" s="4">
        <v>2008</v>
      </c>
      <c r="G91" s="4">
        <v>15864</v>
      </c>
    </row>
    <row r="92" spans="2:7">
      <c r="B92" s="21">
        <v>2009</v>
      </c>
      <c r="C92" s="22">
        <v>17452</v>
      </c>
      <c r="F92" s="4">
        <v>2009</v>
      </c>
      <c r="G92" s="4">
        <v>16681</v>
      </c>
    </row>
    <row r="93" spans="2:7">
      <c r="B93" s="21">
        <v>2010</v>
      </c>
      <c r="C93" s="22">
        <v>18400</v>
      </c>
      <c r="F93" s="4">
        <v>2010</v>
      </c>
      <c r="G93" s="4">
        <v>17490</v>
      </c>
    </row>
    <row r="94" spans="2:7">
      <c r="B94" s="21">
        <v>2011</v>
      </c>
      <c r="C94" s="22">
        <v>19042</v>
      </c>
      <c r="F94" s="4">
        <v>2011</v>
      </c>
      <c r="G94" s="4">
        <v>18169</v>
      </c>
    </row>
    <row r="95" spans="2:7">
      <c r="B95" s="21">
        <v>2012</v>
      </c>
      <c r="C95" s="22">
        <v>19677</v>
      </c>
      <c r="F95" s="4">
        <v>2012</v>
      </c>
      <c r="G95" s="4">
        <v>18804</v>
      </c>
    </row>
    <row r="96" spans="2:7">
      <c r="B96" s="21">
        <v>2013</v>
      </c>
      <c r="C96" s="22">
        <v>20159</v>
      </c>
      <c r="F96" s="4">
        <v>2013</v>
      </c>
      <c r="G96" s="4">
        <v>19256</v>
      </c>
    </row>
    <row r="97" spans="2:7">
      <c r="B97" s="21">
        <v>2014</v>
      </c>
      <c r="C97" s="22">
        <v>20652</v>
      </c>
      <c r="F97" s="4">
        <v>2014</v>
      </c>
      <c r="G97" s="4">
        <v>19936</v>
      </c>
    </row>
    <row r="98" spans="2:7">
      <c r="B98" s="21">
        <v>2015</v>
      </c>
      <c r="C98" s="22">
        <v>21279</v>
      </c>
      <c r="F98" s="4">
        <v>2015</v>
      </c>
      <c r="G98" s="4">
        <v>20390</v>
      </c>
    </row>
    <row r="99" spans="2:7">
      <c r="B99" s="21">
        <v>2016</v>
      </c>
      <c r="C99" s="22">
        <v>21774</v>
      </c>
      <c r="F99" s="4">
        <v>2016</v>
      </c>
      <c r="G99" s="4">
        <v>20876</v>
      </c>
    </row>
    <row r="100" spans="2:7">
      <c r="B100" s="21">
        <v>2017</v>
      </c>
      <c r="C100" s="22">
        <v>22222</v>
      </c>
      <c r="F100" s="4">
        <v>2017</v>
      </c>
      <c r="G100" s="4">
        <v>21334</v>
      </c>
    </row>
    <row r="101" spans="2:7">
      <c r="B101" s="21">
        <v>2018</v>
      </c>
      <c r="C101" s="22">
        <v>22582</v>
      </c>
      <c r="F101" s="4">
        <v>2018</v>
      </c>
      <c r="G101" s="4">
        <v>21763</v>
      </c>
    </row>
    <row r="102" spans="2:7">
      <c r="B102" s="21">
        <v>2019</v>
      </c>
      <c r="C102" s="22">
        <v>23092</v>
      </c>
      <c r="F102" s="4">
        <v>2019</v>
      </c>
      <c r="G102" s="4">
        <v>22299</v>
      </c>
    </row>
    <row r="103" spans="2:7">
      <c r="B103" s="21">
        <v>2020</v>
      </c>
      <c r="C103" s="22">
        <v>26095</v>
      </c>
      <c r="F103" s="4">
        <v>2020</v>
      </c>
      <c r="G103" s="4">
        <v>22797</v>
      </c>
    </row>
    <row r="104" spans="2:7">
      <c r="B104" s="21">
        <v>2021</v>
      </c>
      <c r="C104" s="22">
        <v>26752</v>
      </c>
      <c r="F104" s="4">
        <v>2021</v>
      </c>
      <c r="G104" s="4">
        <v>23426</v>
      </c>
    </row>
    <row r="105" spans="2:7">
      <c r="B105" s="21">
        <v>2022</v>
      </c>
      <c r="C105" s="22">
        <v>27158</v>
      </c>
      <c r="F105" s="4">
        <v>2022</v>
      </c>
      <c r="G105" s="4">
        <v>23770</v>
      </c>
    </row>
    <row r="106" spans="2:7">
      <c r="F106" s="4">
        <v>2023</v>
      </c>
      <c r="G106" s="4">
        <v>24362</v>
      </c>
    </row>
  </sheetData>
  <mergeCells count="3">
    <mergeCell ref="B1:D1"/>
    <mergeCell ref="H1:J1"/>
    <mergeCell ref="A31:D3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198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7</vt:i4>
      </vt:variant>
      <vt:variant>
        <vt:lpstr>Zakresy nazwane</vt:lpstr>
      </vt:variant>
      <vt:variant>
        <vt:i4>1</vt:i4>
      </vt:variant>
    </vt:vector>
  </HeadingPairs>
  <TitlesOfParts>
    <vt:vector size="8" baseType="lpstr">
      <vt:lpstr>Ludność sz. 1995-2023 co 10 lat</vt:lpstr>
      <vt:lpstr>Ludność sz. 1995-2023 ciągiem</vt:lpstr>
      <vt:lpstr>Ludność 1975-1994 S=K+M</vt:lpstr>
      <vt:lpstr>GUS Ludność 1995-2023 S=K+M</vt:lpstr>
      <vt:lpstr>Ludność 1995-2023 S=K+M</vt:lpstr>
      <vt:lpstr>Sołectwa 2012-2023</vt:lpstr>
      <vt:lpstr>Wykresy</vt:lpstr>
      <vt:lpstr>Wykresy!Obszar_wydruku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Użytkownik</cp:lastModifiedBy>
  <cp:revision>21</cp:revision>
  <cp:lastPrinted>2024-01-29T15:07:44Z</cp:lastPrinted>
  <dcterms:created xsi:type="dcterms:W3CDTF">2020-03-19T10:05:36Z</dcterms:created>
  <dcterms:modified xsi:type="dcterms:W3CDTF">2024-01-29T15:31:21Z</dcterms:modified>
  <dc:language>pl-PL</dc:language>
</cp:coreProperties>
</file>